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6480" activeTab="0"/>
  </bookViews>
  <sheets>
    <sheet name="マニュアル" sheetId="1" r:id="rId1"/>
    <sheet name="名簿一覧" sheetId="2" r:id="rId2"/>
    <sheet name="送付男子データ" sheetId="3" r:id="rId3"/>
    <sheet name="送付女子データ" sheetId="4" r:id="rId4"/>
    <sheet name="男子申込書" sheetId="5" r:id="rId5"/>
    <sheet name="女子申込書 " sheetId="6" r:id="rId6"/>
  </sheets>
  <definedNames>
    <definedName name="_xlnm.Print_Area" localSheetId="5">'女子申込書 '!$A$2:$H$143</definedName>
    <definedName name="_xlnm.Print_Area" localSheetId="4">'男子申込書'!$A$2:$H$143</definedName>
  </definedNames>
  <calcPr fullCalcOnLoad="1"/>
</workbook>
</file>

<file path=xl/comments2.xml><?xml version="1.0" encoding="utf-8"?>
<comments xmlns="http://schemas.openxmlformats.org/spreadsheetml/2006/main">
  <authors>
    <author>shintani</author>
  </authors>
  <commentList>
    <comment ref="C2" authorId="0">
      <text>
        <r>
          <rPr>
            <b/>
            <sz val="9"/>
            <rFont val="ＭＳ Ｐゴシック"/>
            <family val="3"/>
          </rPr>
          <t>小・中・高校の区別が分かるように入力する。
（例）松任中・松任高・大実高
クラブチームの場合は、チーム名を略して入力する。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ナンバー順に入力してください</t>
        </r>
      </text>
    </comment>
    <comment ref="C6" authorId="0">
      <text>
        <r>
          <rPr>
            <b/>
            <sz val="11"/>
            <rFont val="ＭＳ Ｐゴシック"/>
            <family val="3"/>
          </rPr>
          <t>氏名は５文字入力で
石川　太郎
藤　　花子
小笠原健一
五十嵐　司
小野村　渚
６文字の場合は、姓と名の間を開けず６文字で入力する。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ﾌﾘｶﾞﾅは半角ﾛｰﾏ字で入力してください。姓と名の間をスペースで開ける(全角・半角どちらでもＯＫ)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5" authorId="0">
      <text>
        <r>
          <rPr>
            <sz val="9"/>
            <rFont val="ＭＳ Ｐゴシック"/>
            <family val="3"/>
          </rPr>
          <t xml:space="preserve">トラック種目は半角で距離のみを入力
（例）100,200,1500,100H,3000W,400R
リレーに複数申し込む場合は「400RA,400RB」のようにAチーム,Bチームの区別ができるように。
フィールド種目は半角で、以下のように入力する。
　走高跳　　　→ HJ
　走幅跳　　　→ LJ　
　砲丸投　　　→ SP
　円盤投　　　→ DT　
　やり投げ等 → JT　
▼プルダウン入力をご利用ください。
</t>
        </r>
      </text>
    </comment>
    <comment ref="J5" authorId="0">
      <text>
        <r>
          <rPr>
            <sz val="9"/>
            <rFont val="ＭＳ Ｐゴシック"/>
            <family val="3"/>
          </rPr>
          <t>半角・小数で
12秒25なら12.25、4分12秒19なら4.12.19、6ｍ50なら6.50というふうに。
リレーのみ走順を入力する。補欠の場合は「補」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お忘れなく。記録報告の際に必要ですので。
半角で入力する。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5" authorId="0">
      <text>
        <r>
          <rPr>
            <sz val="9"/>
            <rFont val="ＭＳ Ｐゴシック"/>
            <family val="3"/>
          </rPr>
          <t xml:space="preserve">お忘れなく。記録報告の際に必要ですので。
半角で入力する。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トラック種目は半角で距離のみを入力
（例）100,200,1500,100H,3000W,400R
リレーに複数申し込む場合は「400RA,400RB」のようにAチーム,Bチームの区別ができるように。
フィールド種目は半角で、以下のように入力する。
　走高跳　　　→ HJ
　走幅跳　　　→ LJ　
　砲丸投　　　→ SP
　円盤投　　　→ DT　
　やり投げ等 → JT　
▽プルダウン入力をご利用ください。
</t>
        </r>
      </text>
    </comment>
    <comment ref="J5" authorId="0">
      <text>
        <r>
          <rPr>
            <sz val="9"/>
            <rFont val="ＭＳ Ｐゴシック"/>
            <family val="3"/>
          </rPr>
          <t>半角・小数で
12秒25なら12.25、4分12秒19なら4.12.19、6ｍ50なら6.50というふうに。
リレーのみ走順を入力する。</t>
        </r>
      </text>
    </comment>
  </commentList>
</comments>
</file>

<file path=xl/sharedStrings.xml><?xml version="1.0" encoding="utf-8"?>
<sst xmlns="http://schemas.openxmlformats.org/spreadsheetml/2006/main" count="1050" uniqueCount="121">
  <si>
    <t>NO</t>
  </si>
  <si>
    <t>氏名</t>
  </si>
  <si>
    <t>県名</t>
  </si>
  <si>
    <t>学校名</t>
  </si>
  <si>
    <t>学年</t>
  </si>
  <si>
    <t>種目</t>
  </si>
  <si>
    <t>最高記録</t>
  </si>
  <si>
    <t>)</t>
  </si>
  <si>
    <t>(</t>
  </si>
  <si>
    <t>男子選手用　女子選手は別シートに入力する</t>
  </si>
  <si>
    <t>110H</t>
  </si>
  <si>
    <t>中110H</t>
  </si>
  <si>
    <t>400RA</t>
  </si>
  <si>
    <t>400RB</t>
  </si>
  <si>
    <t>HJ</t>
  </si>
  <si>
    <t>LJ</t>
  </si>
  <si>
    <t>SP</t>
  </si>
  <si>
    <t>DT</t>
  </si>
  <si>
    <t>JT</t>
  </si>
  <si>
    <t>中JT</t>
  </si>
  <si>
    <t>3000W</t>
  </si>
  <si>
    <t>5000W</t>
  </si>
  <si>
    <t>400RC</t>
  </si>
  <si>
    <t>400RD</t>
  </si>
  <si>
    <t>400RE</t>
  </si>
  <si>
    <t>400RF</t>
  </si>
  <si>
    <t>学校名</t>
  </si>
  <si>
    <t>男子</t>
  </si>
  <si>
    <t>No</t>
  </si>
  <si>
    <t>所属</t>
  </si>
  <si>
    <t>学年</t>
  </si>
  <si>
    <t>女子</t>
  </si>
  <si>
    <t>Noを入力すると、氏名、県名、学校名、学年が表示されます</t>
  </si>
  <si>
    <t>(</t>
  </si>
  <si>
    <t>女子選手用　男子選手は別シートに入力する</t>
  </si>
  <si>
    <t>ﾅﾝﾊﾞｰ</t>
  </si>
  <si>
    <t>選　手　名</t>
  </si>
  <si>
    <t>参加料</t>
  </si>
  <si>
    <t>円　×</t>
  </si>
  <si>
    <t>種目　＝</t>
  </si>
  <si>
    <t>合計</t>
  </si>
  <si>
    <t>所 属 長</t>
  </si>
  <si>
    <t>種目①</t>
  </si>
  <si>
    <t>記　録</t>
  </si>
  <si>
    <t>所属住所</t>
  </si>
  <si>
    <t>〒</t>
  </si>
  <si>
    <t>第　　回加賀市陸上競技記録会　参加申込書</t>
  </si>
  <si>
    <t>所属名・学校名（　　　　　　　　　　　　）</t>
  </si>
  <si>
    <t>所属名</t>
  </si>
  <si>
    <t>印</t>
  </si>
  <si>
    <t>　・　多数参加の場合は、複数枚の申込書を提出してください。</t>
  </si>
  <si>
    <t>　・　参加料の記載、所属長の印は一枚目のみに記載。</t>
  </si>
  <si>
    <t>　・　申込書は、大会当日に受付にて提出すること。</t>
  </si>
  <si>
    <t>円</t>
  </si>
  <si>
    <t>記載責任者</t>
  </si>
  <si>
    <t>下記の選手の参加を認めます。</t>
  </si>
  <si>
    <t>黄色のセルに必要事項を記入してください。</t>
  </si>
  <si>
    <t>所 属 名</t>
  </si>
  <si>
    <t>性別（男子 ）</t>
  </si>
  <si>
    <t>性別（女子 ）</t>
  </si>
  <si>
    <t>種目①</t>
  </si>
  <si>
    <t>記　録</t>
  </si>
  <si>
    <t>ジャベリックスロー</t>
  </si>
  <si>
    <t>ジャベリックスロー</t>
  </si>
  <si>
    <t>走高跳</t>
  </si>
  <si>
    <t>走幅跳</t>
  </si>
  <si>
    <t>砲丸投(一般高校は４ｋ・中学は2.7k)</t>
  </si>
  <si>
    <t>円盤投</t>
  </si>
  <si>
    <t>やり投げ</t>
  </si>
  <si>
    <t>リレーＡチーム</t>
  </si>
  <si>
    <t>リレーＡチーム</t>
  </si>
  <si>
    <t>リレーＢチーム</t>
  </si>
  <si>
    <t>リレーＢチーム</t>
  </si>
  <si>
    <t>リレーＣチーム</t>
  </si>
  <si>
    <t>リレーＣチーム</t>
  </si>
  <si>
    <t>リレーＤチーム</t>
  </si>
  <si>
    <t>リレーＤチーム</t>
  </si>
  <si>
    <t>リレーＥチーム</t>
  </si>
  <si>
    <t>リレーＥチーム</t>
  </si>
  <si>
    <t>リレーＦチーム</t>
  </si>
  <si>
    <t>リレーＦチーム</t>
  </si>
  <si>
    <t>砲丸投(高校は６ｋ・中学：1，２回５ｋ，３回は４ｋ)</t>
  </si>
  <si>
    <t>加賀記録会申込データ　入力の仕方</t>
  </si>
  <si>
    <t>はじめに</t>
  </si>
  <si>
    <t>シートの種類</t>
  </si>
  <si>
    <t>マニュアル</t>
  </si>
  <si>
    <t>本シート</t>
  </si>
  <si>
    <t>名簿一覧</t>
  </si>
  <si>
    <t>送付男子データ</t>
  </si>
  <si>
    <t>送付女子データ</t>
  </si>
  <si>
    <t>男子申込書</t>
  </si>
  <si>
    <t>女子申込書</t>
  </si>
  <si>
    <t>チームに所属している選手を入力する。</t>
  </si>
  <si>
    <t>出場選手･種目･記録を入力します</t>
  </si>
  <si>
    <t>プリントアウトして、大会当日提出してください。</t>
  </si>
  <si>
    <t>選手のナンバー、学年を入力してください。</t>
  </si>
  <si>
    <t>ナンバー順に入力してください。</t>
  </si>
  <si>
    <t>ナンバー順になっていないと、送付データに不具合が生じます。</t>
  </si>
  <si>
    <t>男女別に名簿を作成します。</t>
  </si>
  <si>
    <t>男女同一ナンバーでもかまいません。</t>
  </si>
  <si>
    <t>男子(女子)送付データ</t>
  </si>
  <si>
    <t>ナンバー、出場種目、記録を入力します。</t>
  </si>
  <si>
    <t>ナンバー順でなくてもかまいません。</t>
  </si>
  <si>
    <t>出場種目はプルダウンメニューから選択してください。</t>
  </si>
  <si>
    <t>記録は半角少数で入力してください。</t>
  </si>
  <si>
    <t>リレーについては予定オーダーを記録の欄に入力してください。</t>
  </si>
  <si>
    <t>プルダウンメニューにない種目にエントリーする場合は、担当にご相談ください。</t>
  </si>
  <si>
    <t>男子(女子)申込書</t>
  </si>
  <si>
    <t>男女別にプリントアウトしてください。</t>
  </si>
  <si>
    <t>所属長の印(高校･中学)を押し、当日までに提出してください。</t>
  </si>
  <si>
    <t>各シートの黄色のセルに必要事項を入力するしくみです。</t>
  </si>
  <si>
    <t>他のセルにはさまざまな関数が入っていますので、個別に入力するのはやめてください。</t>
  </si>
  <si>
    <t>第１回記録ですべての選手を名簿に登録すれば、２回記録会・３回記録会は送付データを入力し直すだけで対応できます。</t>
  </si>
  <si>
    <t>選手名簿一覧</t>
  </si>
  <si>
    <t>送付データができれば、自動的に申込書は完成です。</t>
  </si>
  <si>
    <t>)</t>
  </si>
  <si>
    <t>100H</t>
  </si>
  <si>
    <t>中100H</t>
  </si>
  <si>
    <t>中100YH</t>
  </si>
  <si>
    <t>(ユース規格：第３回のみ)</t>
  </si>
  <si>
    <t>ﾌﾘｶﾞﾅ(半角ﾛｰﾏ字)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</si>
</sst>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HG創英角ﾎﾟｯﾌﾟ体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i/>
      <sz val="18"/>
      <name val="ＭＳ ゴシック"/>
      <family val="3"/>
    </font>
    <font>
      <b/>
      <sz val="10"/>
      <name val="ＭＳ 明朝"/>
      <family val="1"/>
    </font>
    <font>
      <sz val="1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4"/>
      <name val="ＭＳ Ｐゴシック"/>
      <family val="3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B9B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hair">
        <color indexed="8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32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5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horizontal="center" vertical="center" shrinkToFit="1"/>
    </xf>
    <xf numFmtId="176" fontId="10" fillId="0" borderId="38" xfId="0" applyNumberFormat="1" applyFont="1" applyBorder="1" applyAlignment="1">
      <alignment horizontal="center" vertical="center" shrinkToFit="1"/>
    </xf>
    <xf numFmtId="176" fontId="10" fillId="0" borderId="39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46" xfId="0" applyFont="1" applyBorder="1" applyAlignment="1">
      <alignment horizontal="center" vertical="center" shrinkToFit="1"/>
    </xf>
    <xf numFmtId="176" fontId="10" fillId="0" borderId="47" xfId="0" applyNumberFormat="1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/>
    </xf>
    <xf numFmtId="177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horizontal="center"/>
    </xf>
    <xf numFmtId="177" fontId="10" fillId="0" borderId="48" xfId="0" applyNumberFormat="1" applyFont="1" applyBorder="1" applyAlignment="1">
      <alignment horizontal="center" shrinkToFit="1"/>
    </xf>
    <xf numFmtId="177" fontId="10" fillId="0" borderId="36" xfId="0" applyNumberFormat="1" applyFont="1" applyBorder="1" applyAlignment="1">
      <alignment horizontal="center" vertical="center" shrinkToFit="1"/>
    </xf>
    <xf numFmtId="177" fontId="10" fillId="0" borderId="37" xfId="0" applyNumberFormat="1" applyFont="1" applyBorder="1" applyAlignment="1">
      <alignment horizontal="center" vertical="center" shrinkToFit="1"/>
    </xf>
    <xf numFmtId="177" fontId="10" fillId="0" borderId="38" xfId="0" applyNumberFormat="1" applyFont="1" applyBorder="1" applyAlignment="1">
      <alignment horizontal="center" vertical="center" shrinkToFit="1"/>
    </xf>
    <xf numFmtId="177" fontId="10" fillId="0" borderId="39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12" fillId="0" borderId="49" xfId="0" applyFont="1" applyBorder="1" applyAlignment="1">
      <alignment horizontal="center" shrinkToFit="1"/>
    </xf>
    <xf numFmtId="0" fontId="12" fillId="0" borderId="50" xfId="0" applyFont="1" applyBorder="1" applyAlignment="1">
      <alignment horizontal="center" shrinkToFit="1"/>
    </xf>
    <xf numFmtId="0" fontId="12" fillId="0" borderId="51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176" fontId="12" fillId="0" borderId="48" xfId="0" applyNumberFormat="1" applyFont="1" applyBorder="1" applyAlignment="1">
      <alignment horizont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176" fontId="12" fillId="0" borderId="55" xfId="0" applyNumberFormat="1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176" fontId="10" fillId="0" borderId="55" xfId="0" applyNumberFormat="1" applyFont="1" applyBorder="1" applyAlignment="1">
      <alignment horizontal="center" vertical="center" shrinkToFit="1"/>
    </xf>
    <xf numFmtId="177" fontId="10" fillId="0" borderId="5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32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5" fontId="0" fillId="0" borderId="0" xfId="0" applyNumberFormat="1" applyAlignment="1">
      <alignment/>
    </xf>
    <xf numFmtId="5" fontId="0" fillId="0" borderId="31" xfId="0" applyNumberFormat="1" applyBorder="1" applyAlignment="1">
      <alignment/>
    </xf>
    <xf numFmtId="5" fontId="0" fillId="0" borderId="0" xfId="0" applyNumberFormat="1" applyAlignment="1">
      <alignment vertical="center"/>
    </xf>
    <xf numFmtId="5" fontId="0" fillId="0" borderId="3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4"/>
  <sheetViews>
    <sheetView tabSelected="1" zoomScalePageLayoutView="0" workbookViewId="0" topLeftCell="A1">
      <selection activeCell="C29" sqref="C29"/>
    </sheetView>
  </sheetViews>
  <sheetFormatPr defaultColWidth="9.00390625" defaultRowHeight="13.5"/>
  <cols>
    <col min="1" max="1" width="4.00390625" style="0" customWidth="1"/>
    <col min="2" max="2" width="14.00390625" style="0" customWidth="1"/>
  </cols>
  <sheetData>
    <row r="1" ht="18.75">
      <c r="A1" s="112" t="s">
        <v>82</v>
      </c>
    </row>
    <row r="3" ht="18.75">
      <c r="A3" s="112" t="s">
        <v>83</v>
      </c>
    </row>
    <row r="4" ht="12.75">
      <c r="B4" t="s">
        <v>110</v>
      </c>
    </row>
    <row r="5" ht="12.75">
      <c r="B5" t="s">
        <v>111</v>
      </c>
    </row>
    <row r="6" ht="12.75">
      <c r="B6" t="s">
        <v>112</v>
      </c>
    </row>
    <row r="8" ht="18.75">
      <c r="A8" s="112" t="s">
        <v>84</v>
      </c>
    </row>
    <row r="9" spans="2:3" ht="12.75">
      <c r="B9" t="s">
        <v>85</v>
      </c>
      <c r="C9" t="s">
        <v>86</v>
      </c>
    </row>
    <row r="10" spans="2:3" ht="12.75">
      <c r="B10" t="s">
        <v>87</v>
      </c>
      <c r="C10" t="s">
        <v>92</v>
      </c>
    </row>
    <row r="11" spans="2:7" ht="12.75">
      <c r="B11" t="s">
        <v>88</v>
      </c>
      <c r="C11" s="121" t="s">
        <v>93</v>
      </c>
      <c r="D11" s="121"/>
      <c r="E11" s="121"/>
      <c r="F11" s="121"/>
      <c r="G11" s="121"/>
    </row>
    <row r="12" spans="2:7" ht="12.75">
      <c r="B12" t="s">
        <v>89</v>
      </c>
      <c r="C12" s="121"/>
      <c r="D12" s="121"/>
      <c r="E12" s="121"/>
      <c r="F12" s="121"/>
      <c r="G12" s="121"/>
    </row>
    <row r="13" spans="2:7" ht="12.75">
      <c r="B13" t="s">
        <v>90</v>
      </c>
      <c r="C13" s="121" t="s">
        <v>94</v>
      </c>
      <c r="D13" s="121"/>
      <c r="E13" s="121"/>
      <c r="F13" s="121"/>
      <c r="G13" s="121"/>
    </row>
    <row r="14" spans="2:7" ht="12.75">
      <c r="B14" t="s">
        <v>91</v>
      </c>
      <c r="C14" s="121"/>
      <c r="D14" s="121"/>
      <c r="E14" s="121"/>
      <c r="F14" s="121"/>
      <c r="G14" s="121"/>
    </row>
    <row r="16" ht="18.75">
      <c r="A16" s="112" t="s">
        <v>87</v>
      </c>
    </row>
    <row r="17" ht="12.75">
      <c r="B17" t="s">
        <v>95</v>
      </c>
    </row>
    <row r="18" ht="12.75">
      <c r="B18" t="s">
        <v>96</v>
      </c>
    </row>
    <row r="19" ht="12.75">
      <c r="B19" t="s">
        <v>97</v>
      </c>
    </row>
    <row r="20" ht="12.75">
      <c r="B20" t="s">
        <v>98</v>
      </c>
    </row>
    <row r="21" ht="12.75">
      <c r="B21" t="s">
        <v>99</v>
      </c>
    </row>
    <row r="23" ht="18.75">
      <c r="A23" s="112" t="s">
        <v>100</v>
      </c>
    </row>
    <row r="24" ht="12.75">
      <c r="B24" t="s">
        <v>101</v>
      </c>
    </row>
    <row r="25" ht="12.75">
      <c r="B25" t="s">
        <v>102</v>
      </c>
    </row>
    <row r="26" ht="12.75">
      <c r="B26" t="s">
        <v>103</v>
      </c>
    </row>
    <row r="27" ht="12.75">
      <c r="B27" t="s">
        <v>106</v>
      </c>
    </row>
    <row r="28" ht="12.75">
      <c r="B28" t="s">
        <v>104</v>
      </c>
    </row>
    <row r="29" ht="12.75">
      <c r="B29" t="s">
        <v>105</v>
      </c>
    </row>
    <row r="31" ht="16.5">
      <c r="A31" s="113" t="s">
        <v>107</v>
      </c>
    </row>
    <row r="32" spans="1:2" ht="16.5" customHeight="1">
      <c r="A32" s="113"/>
      <c r="B32" t="s">
        <v>114</v>
      </c>
    </row>
    <row r="33" ht="12.75">
      <c r="B33" t="s">
        <v>108</v>
      </c>
    </row>
    <row r="34" ht="12.75">
      <c r="B34" t="s">
        <v>109</v>
      </c>
    </row>
  </sheetData>
  <sheetProtection/>
  <mergeCells count="2">
    <mergeCell ref="C13:G14"/>
    <mergeCell ref="C11:G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00390625" defaultRowHeight="13.5"/>
  <cols>
    <col min="1" max="1" width="23.125" style="0" customWidth="1"/>
    <col min="2" max="2" width="7.25390625" style="0" customWidth="1"/>
    <col min="3" max="4" width="12.00390625" style="0" customWidth="1"/>
    <col min="5" max="5" width="6.375" style="0" customWidth="1"/>
    <col min="6" max="6" width="9.75390625" style="0" customWidth="1"/>
    <col min="7" max="7" width="4.25390625" style="0" customWidth="1"/>
    <col min="8" max="8" width="17.125" style="0" customWidth="1"/>
    <col min="9" max="9" width="7.25390625" style="0" customWidth="1"/>
    <col min="10" max="11" width="12.00390625" style="0" customWidth="1"/>
    <col min="12" max="12" width="6.375" style="0" customWidth="1"/>
    <col min="13" max="13" width="9.75390625" style="0" customWidth="1"/>
    <col min="14" max="14" width="4.25390625" style="0" customWidth="1"/>
  </cols>
  <sheetData>
    <row r="1" spans="1:14" ht="16.5" customHeight="1">
      <c r="A1" s="130" t="s">
        <v>113</v>
      </c>
      <c r="B1" s="9" t="s">
        <v>2</v>
      </c>
      <c r="C1" s="9"/>
      <c r="D1" s="116"/>
      <c r="F1" s="128" t="s">
        <v>56</v>
      </c>
      <c r="G1" s="129"/>
      <c r="H1" s="129"/>
      <c r="I1" s="129"/>
      <c r="J1" s="129"/>
      <c r="K1" s="129"/>
      <c r="L1" s="129"/>
      <c r="M1" s="129"/>
      <c r="N1" s="129"/>
    </row>
    <row r="2" spans="1:14" ht="16.5" customHeight="1">
      <c r="A2" s="130"/>
      <c r="B2" s="9" t="s">
        <v>26</v>
      </c>
      <c r="C2" s="9"/>
      <c r="D2" s="116"/>
      <c r="F2" s="129"/>
      <c r="G2" s="129"/>
      <c r="H2" s="129"/>
      <c r="I2" s="129"/>
      <c r="J2" s="129"/>
      <c r="K2" s="129"/>
      <c r="L2" s="129"/>
      <c r="M2" s="129"/>
      <c r="N2" s="129"/>
    </row>
    <row r="4" spans="2:14" ht="17.25">
      <c r="B4" s="122" t="s">
        <v>27</v>
      </c>
      <c r="C4" s="123"/>
      <c r="D4" s="123"/>
      <c r="E4" s="123"/>
      <c r="F4" s="123"/>
      <c r="G4" s="124"/>
      <c r="I4" s="125" t="s">
        <v>31</v>
      </c>
      <c r="J4" s="126"/>
      <c r="K4" s="126"/>
      <c r="L4" s="126"/>
      <c r="M4" s="126"/>
      <c r="N4" s="127"/>
    </row>
    <row r="5" spans="2:14" ht="13.5">
      <c r="B5" s="13" t="s">
        <v>28</v>
      </c>
      <c r="C5" s="10" t="s">
        <v>1</v>
      </c>
      <c r="D5" s="139" t="s">
        <v>120</v>
      </c>
      <c r="E5" s="10" t="s">
        <v>2</v>
      </c>
      <c r="F5" s="10" t="s">
        <v>29</v>
      </c>
      <c r="G5" s="14" t="s">
        <v>4</v>
      </c>
      <c r="I5" s="13" t="s">
        <v>28</v>
      </c>
      <c r="J5" s="10" t="s">
        <v>1</v>
      </c>
      <c r="K5" s="139" t="s">
        <v>120</v>
      </c>
      <c r="L5" s="10" t="s">
        <v>2</v>
      </c>
      <c r="M5" s="10" t="s">
        <v>29</v>
      </c>
      <c r="N5" s="14" t="s">
        <v>4</v>
      </c>
    </row>
    <row r="6" spans="2:14" ht="13.5">
      <c r="B6" s="15"/>
      <c r="C6" s="11"/>
      <c r="D6" s="11"/>
      <c r="E6" s="12">
        <f>IF(B6="","",$C$1)</f>
      </c>
      <c r="F6" s="12">
        <f>IF(B6="","",$C$2)</f>
      </c>
      <c r="G6" s="16"/>
      <c r="I6" s="15"/>
      <c r="J6" s="11"/>
      <c r="K6" s="11"/>
      <c r="L6" s="12">
        <f>IF(I6="","",$C$1)</f>
      </c>
      <c r="M6" s="12">
        <f>IF(I6="","",$C$2)</f>
      </c>
      <c r="N6" s="16"/>
    </row>
    <row r="7" spans="2:14" ht="13.5">
      <c r="B7" s="15"/>
      <c r="C7" s="11"/>
      <c r="D7" s="11"/>
      <c r="E7" s="12">
        <f aca="true" t="shared" si="0" ref="E7:E70">IF(B7="","",$C$1)</f>
      </c>
      <c r="F7" s="12">
        <f aca="true" t="shared" si="1" ref="F7:F70">IF(B7="","",$C$2)</f>
      </c>
      <c r="G7" s="16"/>
      <c r="I7" s="15"/>
      <c r="J7" s="21"/>
      <c r="K7" s="21"/>
      <c r="L7" s="12">
        <f aca="true" t="shared" si="2" ref="L7:L70">IF(I7="","",$C$1)</f>
      </c>
      <c r="M7" s="12">
        <f aca="true" t="shared" si="3" ref="M7:M70">IF(I7="","",$C$2)</f>
      </c>
      <c r="N7" s="16"/>
    </row>
    <row r="8" spans="2:14" ht="13.5">
      <c r="B8" s="15"/>
      <c r="C8" s="11"/>
      <c r="D8" s="11"/>
      <c r="E8" s="12">
        <f t="shared" si="0"/>
      </c>
      <c r="F8" s="12">
        <f t="shared" si="1"/>
      </c>
      <c r="G8" s="16"/>
      <c r="I8" s="15"/>
      <c r="J8" s="11"/>
      <c r="K8" s="11"/>
      <c r="L8" s="12">
        <f t="shared" si="2"/>
      </c>
      <c r="M8" s="12">
        <f t="shared" si="3"/>
      </c>
      <c r="N8" s="16"/>
    </row>
    <row r="9" spans="2:14" ht="13.5">
      <c r="B9" s="15"/>
      <c r="C9" s="11"/>
      <c r="D9" s="11"/>
      <c r="E9" s="12">
        <f t="shared" si="0"/>
      </c>
      <c r="F9" s="12">
        <f t="shared" si="1"/>
      </c>
      <c r="G9" s="16"/>
      <c r="I9" s="15"/>
      <c r="J9" s="11"/>
      <c r="K9" s="11"/>
      <c r="L9" s="12">
        <f t="shared" si="2"/>
      </c>
      <c r="M9" s="12">
        <f t="shared" si="3"/>
      </c>
      <c r="N9" s="16"/>
    </row>
    <row r="10" spans="2:14" ht="13.5">
      <c r="B10" s="15"/>
      <c r="C10" s="11"/>
      <c r="D10" s="11"/>
      <c r="E10" s="12">
        <f t="shared" si="0"/>
      </c>
      <c r="F10" s="12">
        <f t="shared" si="1"/>
      </c>
      <c r="G10" s="16"/>
      <c r="I10" s="15"/>
      <c r="J10" s="11"/>
      <c r="K10" s="11"/>
      <c r="L10" s="12">
        <f t="shared" si="2"/>
      </c>
      <c r="M10" s="12">
        <f t="shared" si="3"/>
      </c>
      <c r="N10" s="16"/>
    </row>
    <row r="11" spans="2:14" ht="13.5">
      <c r="B11" s="15"/>
      <c r="C11" s="11"/>
      <c r="D11" s="11"/>
      <c r="E11" s="12">
        <f t="shared" si="0"/>
      </c>
      <c r="F11" s="12">
        <f t="shared" si="1"/>
      </c>
      <c r="G11" s="16"/>
      <c r="I11" s="15"/>
      <c r="J11" s="11"/>
      <c r="K11" s="11"/>
      <c r="L11" s="12">
        <f t="shared" si="2"/>
      </c>
      <c r="M11" s="12">
        <f t="shared" si="3"/>
      </c>
      <c r="N11" s="16"/>
    </row>
    <row r="12" spans="2:14" ht="13.5">
      <c r="B12" s="15"/>
      <c r="C12" s="11"/>
      <c r="D12" s="11"/>
      <c r="E12" s="12">
        <f t="shared" si="0"/>
      </c>
      <c r="F12" s="12">
        <f t="shared" si="1"/>
      </c>
      <c r="G12" s="16"/>
      <c r="I12" s="15"/>
      <c r="J12" s="11"/>
      <c r="K12" s="11"/>
      <c r="L12" s="12">
        <f t="shared" si="2"/>
      </c>
      <c r="M12" s="12">
        <f t="shared" si="3"/>
      </c>
      <c r="N12" s="16"/>
    </row>
    <row r="13" spans="2:14" ht="13.5">
      <c r="B13" s="15"/>
      <c r="C13" s="11"/>
      <c r="D13" s="11"/>
      <c r="E13" s="12">
        <f t="shared" si="0"/>
      </c>
      <c r="F13" s="12">
        <f t="shared" si="1"/>
      </c>
      <c r="G13" s="16"/>
      <c r="I13" s="15"/>
      <c r="J13" s="11"/>
      <c r="K13" s="11"/>
      <c r="L13" s="12">
        <f t="shared" si="2"/>
      </c>
      <c r="M13" s="12">
        <f t="shared" si="3"/>
      </c>
      <c r="N13" s="16"/>
    </row>
    <row r="14" spans="2:14" ht="13.5">
      <c r="B14" s="15"/>
      <c r="C14" s="11"/>
      <c r="D14" s="11"/>
      <c r="E14" s="12">
        <f t="shared" si="0"/>
      </c>
      <c r="F14" s="12">
        <f t="shared" si="1"/>
      </c>
      <c r="G14" s="16"/>
      <c r="I14" s="15"/>
      <c r="J14" s="11"/>
      <c r="K14" s="11"/>
      <c r="L14" s="12">
        <f t="shared" si="2"/>
      </c>
      <c r="M14" s="12">
        <f t="shared" si="3"/>
      </c>
      <c r="N14" s="16"/>
    </row>
    <row r="15" spans="2:14" ht="13.5">
      <c r="B15" s="15"/>
      <c r="C15" s="11"/>
      <c r="D15" s="11"/>
      <c r="E15" s="12">
        <f t="shared" si="0"/>
      </c>
      <c r="F15" s="12">
        <f t="shared" si="1"/>
      </c>
      <c r="G15" s="16"/>
      <c r="I15" s="15"/>
      <c r="J15" s="11"/>
      <c r="K15" s="11"/>
      <c r="L15" s="12">
        <f t="shared" si="2"/>
      </c>
      <c r="M15" s="12">
        <f t="shared" si="3"/>
      </c>
      <c r="N15" s="16"/>
    </row>
    <row r="16" spans="2:14" ht="13.5">
      <c r="B16" s="15"/>
      <c r="C16" s="11"/>
      <c r="D16" s="11"/>
      <c r="E16" s="12">
        <f t="shared" si="0"/>
      </c>
      <c r="F16" s="12">
        <f t="shared" si="1"/>
      </c>
      <c r="G16" s="16"/>
      <c r="I16" s="15"/>
      <c r="J16" s="11"/>
      <c r="K16" s="11"/>
      <c r="L16" s="12">
        <f t="shared" si="2"/>
      </c>
      <c r="M16" s="12">
        <f t="shared" si="3"/>
      </c>
      <c r="N16" s="16"/>
    </row>
    <row r="17" spans="2:14" ht="13.5">
      <c r="B17" s="15"/>
      <c r="C17" s="11"/>
      <c r="D17" s="11"/>
      <c r="E17" s="12">
        <f t="shared" si="0"/>
      </c>
      <c r="F17" s="12">
        <f t="shared" si="1"/>
      </c>
      <c r="G17" s="16"/>
      <c r="I17" s="15"/>
      <c r="J17" s="11"/>
      <c r="K17" s="11"/>
      <c r="L17" s="12">
        <f t="shared" si="2"/>
      </c>
      <c r="M17" s="12">
        <f t="shared" si="3"/>
      </c>
      <c r="N17" s="16"/>
    </row>
    <row r="18" spans="2:14" ht="13.5">
      <c r="B18" s="15"/>
      <c r="C18" s="11"/>
      <c r="D18" s="11"/>
      <c r="E18" s="12">
        <f t="shared" si="0"/>
      </c>
      <c r="F18" s="12">
        <f t="shared" si="1"/>
      </c>
      <c r="G18" s="16"/>
      <c r="I18" s="15"/>
      <c r="J18" s="11"/>
      <c r="K18" s="11"/>
      <c r="L18" s="12">
        <f t="shared" si="2"/>
      </c>
      <c r="M18" s="12">
        <f t="shared" si="3"/>
      </c>
      <c r="N18" s="16"/>
    </row>
    <row r="19" spans="2:14" ht="13.5">
      <c r="B19" s="15"/>
      <c r="C19" s="11"/>
      <c r="D19" s="11"/>
      <c r="E19" s="12">
        <f t="shared" si="0"/>
      </c>
      <c r="F19" s="12">
        <f t="shared" si="1"/>
      </c>
      <c r="G19" s="16"/>
      <c r="I19" s="15"/>
      <c r="J19" s="11"/>
      <c r="K19" s="11"/>
      <c r="L19" s="12">
        <f t="shared" si="2"/>
      </c>
      <c r="M19" s="12">
        <f t="shared" si="3"/>
      </c>
      <c r="N19" s="16"/>
    </row>
    <row r="20" spans="2:14" ht="13.5">
      <c r="B20" s="15"/>
      <c r="C20" s="11"/>
      <c r="D20" s="11"/>
      <c r="E20" s="12">
        <f t="shared" si="0"/>
      </c>
      <c r="F20" s="12">
        <f t="shared" si="1"/>
      </c>
      <c r="G20" s="16"/>
      <c r="I20" s="15"/>
      <c r="J20" s="11"/>
      <c r="K20" s="11"/>
      <c r="L20" s="12">
        <f t="shared" si="2"/>
      </c>
      <c r="M20" s="12">
        <f t="shared" si="3"/>
      </c>
      <c r="N20" s="16"/>
    </row>
    <row r="21" spans="2:14" ht="13.5">
      <c r="B21" s="15"/>
      <c r="C21" s="11"/>
      <c r="D21" s="11"/>
      <c r="E21" s="12">
        <f t="shared" si="0"/>
      </c>
      <c r="F21" s="12">
        <f t="shared" si="1"/>
      </c>
      <c r="G21" s="16"/>
      <c r="I21" s="15"/>
      <c r="J21" s="11"/>
      <c r="K21" s="11"/>
      <c r="L21" s="12">
        <f t="shared" si="2"/>
      </c>
      <c r="M21" s="12">
        <f t="shared" si="3"/>
      </c>
      <c r="N21" s="16"/>
    </row>
    <row r="22" spans="2:14" ht="13.5">
      <c r="B22" s="15"/>
      <c r="C22" s="11"/>
      <c r="D22" s="11"/>
      <c r="E22" s="12">
        <f t="shared" si="0"/>
      </c>
      <c r="F22" s="12">
        <f t="shared" si="1"/>
      </c>
      <c r="G22" s="16"/>
      <c r="I22" s="15"/>
      <c r="J22" s="11"/>
      <c r="K22" s="11"/>
      <c r="L22" s="12">
        <f t="shared" si="2"/>
      </c>
      <c r="M22" s="12">
        <f t="shared" si="3"/>
      </c>
      <c r="N22" s="16"/>
    </row>
    <row r="23" spans="2:14" ht="13.5">
      <c r="B23" s="15"/>
      <c r="C23" s="11"/>
      <c r="D23" s="11"/>
      <c r="E23" s="12">
        <f t="shared" si="0"/>
      </c>
      <c r="F23" s="12">
        <f t="shared" si="1"/>
      </c>
      <c r="G23" s="16"/>
      <c r="I23" s="15"/>
      <c r="J23" s="11"/>
      <c r="K23" s="11"/>
      <c r="L23" s="12">
        <f t="shared" si="2"/>
      </c>
      <c r="M23" s="12">
        <f t="shared" si="3"/>
      </c>
      <c r="N23" s="16"/>
    </row>
    <row r="24" spans="2:14" ht="13.5">
      <c r="B24" s="15"/>
      <c r="C24" s="11"/>
      <c r="D24" s="11"/>
      <c r="E24" s="12">
        <f t="shared" si="0"/>
      </c>
      <c r="F24" s="12">
        <f t="shared" si="1"/>
      </c>
      <c r="G24" s="16"/>
      <c r="I24" s="15"/>
      <c r="J24" s="11"/>
      <c r="K24" s="11"/>
      <c r="L24" s="12">
        <f t="shared" si="2"/>
      </c>
      <c r="M24" s="12">
        <f t="shared" si="3"/>
      </c>
      <c r="N24" s="16"/>
    </row>
    <row r="25" spans="2:14" ht="13.5">
      <c r="B25" s="15"/>
      <c r="C25" s="11"/>
      <c r="D25" s="11"/>
      <c r="E25" s="12">
        <f t="shared" si="0"/>
      </c>
      <c r="F25" s="12">
        <f t="shared" si="1"/>
      </c>
      <c r="G25" s="16"/>
      <c r="I25" s="15"/>
      <c r="J25" s="11"/>
      <c r="K25" s="11"/>
      <c r="L25" s="12">
        <f t="shared" si="2"/>
      </c>
      <c r="M25" s="12">
        <f t="shared" si="3"/>
      </c>
      <c r="N25" s="16"/>
    </row>
    <row r="26" spans="2:14" ht="13.5">
      <c r="B26" s="15"/>
      <c r="C26" s="11"/>
      <c r="D26" s="11"/>
      <c r="E26" s="12">
        <f t="shared" si="0"/>
      </c>
      <c r="F26" s="12">
        <f t="shared" si="1"/>
      </c>
      <c r="G26" s="16"/>
      <c r="I26" s="15"/>
      <c r="J26" s="11"/>
      <c r="K26" s="11"/>
      <c r="L26" s="12">
        <f t="shared" si="2"/>
      </c>
      <c r="M26" s="12">
        <f t="shared" si="3"/>
      </c>
      <c r="N26" s="16"/>
    </row>
    <row r="27" spans="2:14" ht="13.5">
      <c r="B27" s="15"/>
      <c r="C27" s="11"/>
      <c r="D27" s="11"/>
      <c r="E27" s="12">
        <f t="shared" si="0"/>
      </c>
      <c r="F27" s="12">
        <f t="shared" si="1"/>
      </c>
      <c r="G27" s="16"/>
      <c r="I27" s="15"/>
      <c r="J27" s="11"/>
      <c r="K27" s="11"/>
      <c r="L27" s="12">
        <f t="shared" si="2"/>
      </c>
      <c r="M27" s="12">
        <f t="shared" si="3"/>
      </c>
      <c r="N27" s="16"/>
    </row>
    <row r="28" spans="2:14" ht="12.75">
      <c r="B28" s="15"/>
      <c r="C28" s="11"/>
      <c r="D28" s="11"/>
      <c r="E28" s="12">
        <f t="shared" si="0"/>
      </c>
      <c r="F28" s="12">
        <f t="shared" si="1"/>
      </c>
      <c r="G28" s="16"/>
      <c r="I28" s="15"/>
      <c r="J28" s="11"/>
      <c r="K28" s="11"/>
      <c r="L28" s="12">
        <f t="shared" si="2"/>
      </c>
      <c r="M28" s="12">
        <f t="shared" si="3"/>
      </c>
      <c r="N28" s="16"/>
    </row>
    <row r="29" spans="2:14" ht="12.75">
      <c r="B29" s="15"/>
      <c r="C29" s="11"/>
      <c r="D29" s="11"/>
      <c r="E29" s="12">
        <f t="shared" si="0"/>
      </c>
      <c r="F29" s="12">
        <f t="shared" si="1"/>
      </c>
      <c r="G29" s="16"/>
      <c r="I29" s="15"/>
      <c r="J29" s="11"/>
      <c r="K29" s="11"/>
      <c r="L29" s="12">
        <f t="shared" si="2"/>
      </c>
      <c r="M29" s="12">
        <f t="shared" si="3"/>
      </c>
      <c r="N29" s="16"/>
    </row>
    <row r="30" spans="2:14" ht="12.75">
      <c r="B30" s="15"/>
      <c r="C30" s="11"/>
      <c r="D30" s="11"/>
      <c r="E30" s="12">
        <f t="shared" si="0"/>
      </c>
      <c r="F30" s="12">
        <f t="shared" si="1"/>
      </c>
      <c r="G30" s="16"/>
      <c r="I30" s="15"/>
      <c r="J30" s="11"/>
      <c r="K30" s="11"/>
      <c r="L30" s="12">
        <f t="shared" si="2"/>
      </c>
      <c r="M30" s="12">
        <f t="shared" si="3"/>
      </c>
      <c r="N30" s="16"/>
    </row>
    <row r="31" spans="2:14" ht="12.75">
      <c r="B31" s="15"/>
      <c r="C31" s="11"/>
      <c r="D31" s="11"/>
      <c r="E31" s="12">
        <f t="shared" si="0"/>
      </c>
      <c r="F31" s="12">
        <f t="shared" si="1"/>
      </c>
      <c r="G31" s="16"/>
      <c r="I31" s="15"/>
      <c r="J31" s="11"/>
      <c r="K31" s="11"/>
      <c r="L31" s="12">
        <f t="shared" si="2"/>
      </c>
      <c r="M31" s="12">
        <f t="shared" si="3"/>
      </c>
      <c r="N31" s="16"/>
    </row>
    <row r="32" spans="2:14" ht="12.75">
      <c r="B32" s="15"/>
      <c r="C32" s="11"/>
      <c r="D32" s="11"/>
      <c r="E32" s="12">
        <f t="shared" si="0"/>
      </c>
      <c r="F32" s="12">
        <f t="shared" si="1"/>
      </c>
      <c r="G32" s="16"/>
      <c r="I32" s="15"/>
      <c r="J32" s="11"/>
      <c r="K32" s="11"/>
      <c r="L32" s="12">
        <f t="shared" si="2"/>
      </c>
      <c r="M32" s="12">
        <f t="shared" si="3"/>
      </c>
      <c r="N32" s="16"/>
    </row>
    <row r="33" spans="2:14" ht="12.75">
      <c r="B33" s="15"/>
      <c r="C33" s="11"/>
      <c r="D33" s="11"/>
      <c r="E33" s="12">
        <f t="shared" si="0"/>
      </c>
      <c r="F33" s="12">
        <f t="shared" si="1"/>
      </c>
      <c r="G33" s="16"/>
      <c r="I33" s="15"/>
      <c r="J33" s="11"/>
      <c r="K33" s="11"/>
      <c r="L33" s="12">
        <f t="shared" si="2"/>
      </c>
      <c r="M33" s="12">
        <f t="shared" si="3"/>
      </c>
      <c r="N33" s="16"/>
    </row>
    <row r="34" spans="2:14" ht="12.75">
      <c r="B34" s="15"/>
      <c r="C34" s="11"/>
      <c r="D34" s="11"/>
      <c r="E34" s="12">
        <f t="shared" si="0"/>
      </c>
      <c r="F34" s="12">
        <f t="shared" si="1"/>
      </c>
      <c r="G34" s="16"/>
      <c r="I34" s="15"/>
      <c r="J34" s="11"/>
      <c r="K34" s="11"/>
      <c r="L34" s="12">
        <f t="shared" si="2"/>
      </c>
      <c r="M34" s="12">
        <f t="shared" si="3"/>
      </c>
      <c r="N34" s="16"/>
    </row>
    <row r="35" spans="2:14" ht="12.75">
      <c r="B35" s="15"/>
      <c r="C35" s="11"/>
      <c r="D35" s="11"/>
      <c r="E35" s="12">
        <f t="shared" si="0"/>
      </c>
      <c r="F35" s="12">
        <f t="shared" si="1"/>
      </c>
      <c r="G35" s="16"/>
      <c r="I35" s="15"/>
      <c r="J35" s="11"/>
      <c r="K35" s="11"/>
      <c r="L35" s="12">
        <f t="shared" si="2"/>
      </c>
      <c r="M35" s="12">
        <f t="shared" si="3"/>
      </c>
      <c r="N35" s="16"/>
    </row>
    <row r="36" spans="2:14" ht="12.75">
      <c r="B36" s="15"/>
      <c r="C36" s="11"/>
      <c r="D36" s="11"/>
      <c r="E36" s="12">
        <f t="shared" si="0"/>
      </c>
      <c r="F36" s="12">
        <f t="shared" si="1"/>
      </c>
      <c r="G36" s="16"/>
      <c r="I36" s="15"/>
      <c r="J36" s="11"/>
      <c r="K36" s="11"/>
      <c r="L36" s="12">
        <f t="shared" si="2"/>
      </c>
      <c r="M36" s="12">
        <f t="shared" si="3"/>
      </c>
      <c r="N36" s="16"/>
    </row>
    <row r="37" spans="2:14" ht="12.75">
      <c r="B37" s="15"/>
      <c r="C37" s="11"/>
      <c r="D37" s="11"/>
      <c r="E37" s="12">
        <f t="shared" si="0"/>
      </c>
      <c r="F37" s="12">
        <f t="shared" si="1"/>
      </c>
      <c r="G37" s="16"/>
      <c r="I37" s="15"/>
      <c r="J37" s="11"/>
      <c r="K37" s="11"/>
      <c r="L37" s="12">
        <f t="shared" si="2"/>
      </c>
      <c r="M37" s="12">
        <f t="shared" si="3"/>
      </c>
      <c r="N37" s="16"/>
    </row>
    <row r="38" spans="2:14" ht="12.75">
      <c r="B38" s="15"/>
      <c r="C38" s="11"/>
      <c r="D38" s="11"/>
      <c r="E38" s="12">
        <f t="shared" si="0"/>
      </c>
      <c r="F38" s="12">
        <f t="shared" si="1"/>
      </c>
      <c r="G38" s="16"/>
      <c r="I38" s="15"/>
      <c r="J38" s="11"/>
      <c r="K38" s="11"/>
      <c r="L38" s="12">
        <f t="shared" si="2"/>
      </c>
      <c r="M38" s="12">
        <f t="shared" si="3"/>
      </c>
      <c r="N38" s="16"/>
    </row>
    <row r="39" spans="2:14" ht="12.75">
      <c r="B39" s="15"/>
      <c r="C39" s="11"/>
      <c r="D39" s="11"/>
      <c r="E39" s="12">
        <f t="shared" si="0"/>
      </c>
      <c r="F39" s="12">
        <f t="shared" si="1"/>
      </c>
      <c r="G39" s="16"/>
      <c r="I39" s="15"/>
      <c r="J39" s="11"/>
      <c r="K39" s="11"/>
      <c r="L39" s="12">
        <f t="shared" si="2"/>
      </c>
      <c r="M39" s="12">
        <f t="shared" si="3"/>
      </c>
      <c r="N39" s="16"/>
    </row>
    <row r="40" spans="2:14" ht="12.75">
      <c r="B40" s="15"/>
      <c r="C40" s="11"/>
      <c r="D40" s="11"/>
      <c r="E40" s="12">
        <f t="shared" si="0"/>
      </c>
      <c r="F40" s="12">
        <f t="shared" si="1"/>
      </c>
      <c r="G40" s="16"/>
      <c r="I40" s="15"/>
      <c r="J40" s="11"/>
      <c r="K40" s="11"/>
      <c r="L40" s="12">
        <f t="shared" si="2"/>
      </c>
      <c r="M40" s="12">
        <f t="shared" si="3"/>
      </c>
      <c r="N40" s="16"/>
    </row>
    <row r="41" spans="2:14" ht="12.75">
      <c r="B41" s="15"/>
      <c r="C41" s="11"/>
      <c r="D41" s="11"/>
      <c r="E41" s="12">
        <f t="shared" si="0"/>
      </c>
      <c r="F41" s="12">
        <f t="shared" si="1"/>
      </c>
      <c r="G41" s="16"/>
      <c r="I41" s="15"/>
      <c r="J41" s="11"/>
      <c r="K41" s="11"/>
      <c r="L41" s="12">
        <f t="shared" si="2"/>
      </c>
      <c r="M41" s="12">
        <f t="shared" si="3"/>
      </c>
      <c r="N41" s="16"/>
    </row>
    <row r="42" spans="2:14" ht="12.75">
      <c r="B42" s="15"/>
      <c r="C42" s="11"/>
      <c r="D42" s="11"/>
      <c r="E42" s="12">
        <f t="shared" si="0"/>
      </c>
      <c r="F42" s="12">
        <f t="shared" si="1"/>
      </c>
      <c r="G42" s="16"/>
      <c r="I42" s="15"/>
      <c r="J42" s="11"/>
      <c r="K42" s="11"/>
      <c r="L42" s="12">
        <f t="shared" si="2"/>
      </c>
      <c r="M42" s="12">
        <f t="shared" si="3"/>
      </c>
      <c r="N42" s="16"/>
    </row>
    <row r="43" spans="2:14" ht="12.75">
      <c r="B43" s="15"/>
      <c r="C43" s="11"/>
      <c r="D43" s="11"/>
      <c r="E43" s="12">
        <f t="shared" si="0"/>
      </c>
      <c r="F43" s="12">
        <f t="shared" si="1"/>
      </c>
      <c r="G43" s="16"/>
      <c r="I43" s="15"/>
      <c r="J43" s="11"/>
      <c r="K43" s="11"/>
      <c r="L43" s="12">
        <f t="shared" si="2"/>
      </c>
      <c r="M43" s="12">
        <f t="shared" si="3"/>
      </c>
      <c r="N43" s="16"/>
    </row>
    <row r="44" spans="2:14" ht="12.75">
      <c r="B44" s="15"/>
      <c r="C44" s="11"/>
      <c r="D44" s="11"/>
      <c r="E44" s="12">
        <f t="shared" si="0"/>
      </c>
      <c r="F44" s="12">
        <f t="shared" si="1"/>
      </c>
      <c r="G44" s="16"/>
      <c r="I44" s="15"/>
      <c r="J44" s="11"/>
      <c r="K44" s="11"/>
      <c r="L44" s="12">
        <f t="shared" si="2"/>
      </c>
      <c r="M44" s="12">
        <f t="shared" si="3"/>
      </c>
      <c r="N44" s="16"/>
    </row>
    <row r="45" spans="2:14" ht="12.75">
      <c r="B45" s="15"/>
      <c r="C45" s="11"/>
      <c r="D45" s="11"/>
      <c r="E45" s="12">
        <f t="shared" si="0"/>
      </c>
      <c r="F45" s="12">
        <f t="shared" si="1"/>
      </c>
      <c r="G45" s="16"/>
      <c r="I45" s="15"/>
      <c r="J45" s="11"/>
      <c r="K45" s="11"/>
      <c r="L45" s="12">
        <f t="shared" si="2"/>
      </c>
      <c r="M45" s="12">
        <f t="shared" si="3"/>
      </c>
      <c r="N45" s="16"/>
    </row>
    <row r="46" spans="2:14" ht="12.75">
      <c r="B46" s="15"/>
      <c r="C46" s="11"/>
      <c r="D46" s="11"/>
      <c r="E46" s="12">
        <f t="shared" si="0"/>
      </c>
      <c r="F46" s="12">
        <f t="shared" si="1"/>
      </c>
      <c r="G46" s="16"/>
      <c r="I46" s="15"/>
      <c r="J46" s="11"/>
      <c r="K46" s="11"/>
      <c r="L46" s="12">
        <f t="shared" si="2"/>
      </c>
      <c r="M46" s="12">
        <f t="shared" si="3"/>
      </c>
      <c r="N46" s="16"/>
    </row>
    <row r="47" spans="2:14" ht="12.75">
      <c r="B47" s="15"/>
      <c r="C47" s="11"/>
      <c r="D47" s="11"/>
      <c r="E47" s="12">
        <f t="shared" si="0"/>
      </c>
      <c r="F47" s="12">
        <f t="shared" si="1"/>
      </c>
      <c r="G47" s="16"/>
      <c r="I47" s="15"/>
      <c r="J47" s="11"/>
      <c r="K47" s="11"/>
      <c r="L47" s="12">
        <f t="shared" si="2"/>
      </c>
      <c r="M47" s="12">
        <f t="shared" si="3"/>
      </c>
      <c r="N47" s="16"/>
    </row>
    <row r="48" spans="2:14" ht="12.75">
      <c r="B48" s="15"/>
      <c r="C48" s="11"/>
      <c r="D48" s="11"/>
      <c r="E48" s="12">
        <f t="shared" si="0"/>
      </c>
      <c r="F48" s="12">
        <f t="shared" si="1"/>
      </c>
      <c r="G48" s="16"/>
      <c r="I48" s="15"/>
      <c r="J48" s="11"/>
      <c r="K48" s="11"/>
      <c r="L48" s="12">
        <f t="shared" si="2"/>
      </c>
      <c r="M48" s="12">
        <f t="shared" si="3"/>
      </c>
      <c r="N48" s="16"/>
    </row>
    <row r="49" spans="2:14" ht="12.75">
      <c r="B49" s="15"/>
      <c r="C49" s="11"/>
      <c r="D49" s="11"/>
      <c r="E49" s="12">
        <f t="shared" si="0"/>
      </c>
      <c r="F49" s="12">
        <f t="shared" si="1"/>
      </c>
      <c r="G49" s="16"/>
      <c r="I49" s="15"/>
      <c r="J49" s="11"/>
      <c r="K49" s="11"/>
      <c r="L49" s="12">
        <f t="shared" si="2"/>
      </c>
      <c r="M49" s="12">
        <f t="shared" si="3"/>
      </c>
      <c r="N49" s="16"/>
    </row>
    <row r="50" spans="2:14" ht="12.75">
      <c r="B50" s="15"/>
      <c r="C50" s="11"/>
      <c r="D50" s="11"/>
      <c r="E50" s="12">
        <f t="shared" si="0"/>
      </c>
      <c r="F50" s="12">
        <f t="shared" si="1"/>
      </c>
      <c r="G50" s="16"/>
      <c r="I50" s="15"/>
      <c r="J50" s="11"/>
      <c r="K50" s="11"/>
      <c r="L50" s="12">
        <f t="shared" si="2"/>
      </c>
      <c r="M50" s="12">
        <f t="shared" si="3"/>
      </c>
      <c r="N50" s="16"/>
    </row>
    <row r="51" spans="2:14" ht="12.75">
      <c r="B51" s="15"/>
      <c r="C51" s="11"/>
      <c r="D51" s="11"/>
      <c r="E51" s="12">
        <f t="shared" si="0"/>
      </c>
      <c r="F51" s="12">
        <f t="shared" si="1"/>
      </c>
      <c r="G51" s="16"/>
      <c r="I51" s="15"/>
      <c r="J51" s="11"/>
      <c r="K51" s="11"/>
      <c r="L51" s="12">
        <f t="shared" si="2"/>
      </c>
      <c r="M51" s="12">
        <f t="shared" si="3"/>
      </c>
      <c r="N51" s="16"/>
    </row>
    <row r="52" spans="2:14" ht="12.75">
      <c r="B52" s="15"/>
      <c r="C52" s="11"/>
      <c r="D52" s="11"/>
      <c r="E52" s="12">
        <f t="shared" si="0"/>
      </c>
      <c r="F52" s="12">
        <f t="shared" si="1"/>
      </c>
      <c r="G52" s="16"/>
      <c r="I52" s="15"/>
      <c r="J52" s="11"/>
      <c r="K52" s="11"/>
      <c r="L52" s="12">
        <f t="shared" si="2"/>
      </c>
      <c r="M52" s="12">
        <f t="shared" si="3"/>
      </c>
      <c r="N52" s="16"/>
    </row>
    <row r="53" spans="2:14" ht="12.75">
      <c r="B53" s="15"/>
      <c r="C53" s="11"/>
      <c r="D53" s="11"/>
      <c r="E53" s="12">
        <f t="shared" si="0"/>
      </c>
      <c r="F53" s="12">
        <f t="shared" si="1"/>
      </c>
      <c r="G53" s="16"/>
      <c r="I53" s="15"/>
      <c r="J53" s="11"/>
      <c r="K53" s="11"/>
      <c r="L53" s="12">
        <f t="shared" si="2"/>
      </c>
      <c r="M53" s="12">
        <f t="shared" si="3"/>
      </c>
      <c r="N53" s="16"/>
    </row>
    <row r="54" spans="2:14" ht="12.75">
      <c r="B54" s="15"/>
      <c r="C54" s="11"/>
      <c r="D54" s="11"/>
      <c r="E54" s="12">
        <f t="shared" si="0"/>
      </c>
      <c r="F54" s="12">
        <f t="shared" si="1"/>
      </c>
      <c r="G54" s="16"/>
      <c r="I54" s="15"/>
      <c r="J54" s="11"/>
      <c r="K54" s="11"/>
      <c r="L54" s="12">
        <f t="shared" si="2"/>
      </c>
      <c r="M54" s="12">
        <f t="shared" si="3"/>
      </c>
      <c r="N54" s="16"/>
    </row>
    <row r="55" spans="2:14" ht="12.75">
      <c r="B55" s="15"/>
      <c r="C55" s="11"/>
      <c r="D55" s="11"/>
      <c r="E55" s="12">
        <f t="shared" si="0"/>
      </c>
      <c r="F55" s="12">
        <f t="shared" si="1"/>
      </c>
      <c r="G55" s="16"/>
      <c r="I55" s="15"/>
      <c r="J55" s="11"/>
      <c r="K55" s="11"/>
      <c r="L55" s="12">
        <f t="shared" si="2"/>
      </c>
      <c r="M55" s="12">
        <f t="shared" si="3"/>
      </c>
      <c r="N55" s="16"/>
    </row>
    <row r="56" spans="2:14" ht="12.75">
      <c r="B56" s="15"/>
      <c r="C56" s="11"/>
      <c r="D56" s="11"/>
      <c r="E56" s="12">
        <f t="shared" si="0"/>
      </c>
      <c r="F56" s="12">
        <f t="shared" si="1"/>
      </c>
      <c r="G56" s="16"/>
      <c r="I56" s="15"/>
      <c r="J56" s="11"/>
      <c r="K56" s="11"/>
      <c r="L56" s="12">
        <f t="shared" si="2"/>
      </c>
      <c r="M56" s="12">
        <f t="shared" si="3"/>
      </c>
      <c r="N56" s="16"/>
    </row>
    <row r="57" spans="2:14" ht="12.75">
      <c r="B57" s="15"/>
      <c r="C57" s="11"/>
      <c r="D57" s="11"/>
      <c r="E57" s="12">
        <f t="shared" si="0"/>
      </c>
      <c r="F57" s="12">
        <f t="shared" si="1"/>
      </c>
      <c r="G57" s="16"/>
      <c r="I57" s="15"/>
      <c r="J57" s="11"/>
      <c r="K57" s="11"/>
      <c r="L57" s="12">
        <f t="shared" si="2"/>
      </c>
      <c r="M57" s="12">
        <f t="shared" si="3"/>
      </c>
      <c r="N57" s="16"/>
    </row>
    <row r="58" spans="2:14" ht="12.75">
      <c r="B58" s="15"/>
      <c r="C58" s="11"/>
      <c r="D58" s="11"/>
      <c r="E58" s="12">
        <f t="shared" si="0"/>
      </c>
      <c r="F58" s="12">
        <f t="shared" si="1"/>
      </c>
      <c r="G58" s="16"/>
      <c r="I58" s="15"/>
      <c r="J58" s="11"/>
      <c r="K58" s="11"/>
      <c r="L58" s="12">
        <f t="shared" si="2"/>
      </c>
      <c r="M58" s="12">
        <f t="shared" si="3"/>
      </c>
      <c r="N58" s="16"/>
    </row>
    <row r="59" spans="2:14" ht="12.75">
      <c r="B59" s="15"/>
      <c r="C59" s="11"/>
      <c r="D59" s="11"/>
      <c r="E59" s="12">
        <f t="shared" si="0"/>
      </c>
      <c r="F59" s="12">
        <f t="shared" si="1"/>
      </c>
      <c r="G59" s="16"/>
      <c r="I59" s="15"/>
      <c r="J59" s="11"/>
      <c r="K59" s="11"/>
      <c r="L59" s="12">
        <f t="shared" si="2"/>
      </c>
      <c r="M59" s="12">
        <f t="shared" si="3"/>
      </c>
      <c r="N59" s="16"/>
    </row>
    <row r="60" spans="2:14" ht="12.75">
      <c r="B60" s="15"/>
      <c r="C60" s="11"/>
      <c r="D60" s="11"/>
      <c r="E60" s="12">
        <f t="shared" si="0"/>
      </c>
      <c r="F60" s="12">
        <f t="shared" si="1"/>
      </c>
      <c r="G60" s="16"/>
      <c r="I60" s="15"/>
      <c r="J60" s="11"/>
      <c r="K60" s="11"/>
      <c r="L60" s="12">
        <f t="shared" si="2"/>
      </c>
      <c r="M60" s="12">
        <f t="shared" si="3"/>
      </c>
      <c r="N60" s="16"/>
    </row>
    <row r="61" spans="2:14" ht="12.75">
      <c r="B61" s="15"/>
      <c r="C61" s="11"/>
      <c r="D61" s="11"/>
      <c r="E61" s="12">
        <f t="shared" si="0"/>
      </c>
      <c r="F61" s="12">
        <f t="shared" si="1"/>
      </c>
      <c r="G61" s="16"/>
      <c r="I61" s="15"/>
      <c r="J61" s="11"/>
      <c r="K61" s="11"/>
      <c r="L61" s="12">
        <f t="shared" si="2"/>
      </c>
      <c r="M61" s="12">
        <f t="shared" si="3"/>
      </c>
      <c r="N61" s="16"/>
    </row>
    <row r="62" spans="2:14" ht="12.75">
      <c r="B62" s="15"/>
      <c r="C62" s="11"/>
      <c r="D62" s="11"/>
      <c r="E62" s="12">
        <f t="shared" si="0"/>
      </c>
      <c r="F62" s="12">
        <f t="shared" si="1"/>
      </c>
      <c r="G62" s="16"/>
      <c r="I62" s="15"/>
      <c r="J62" s="11"/>
      <c r="K62" s="11"/>
      <c r="L62" s="12">
        <f t="shared" si="2"/>
      </c>
      <c r="M62" s="12">
        <f t="shared" si="3"/>
      </c>
      <c r="N62" s="16"/>
    </row>
    <row r="63" spans="2:14" ht="12.75">
      <c r="B63" s="15"/>
      <c r="C63" s="11"/>
      <c r="D63" s="11"/>
      <c r="E63" s="12">
        <f t="shared" si="0"/>
      </c>
      <c r="F63" s="12">
        <f t="shared" si="1"/>
      </c>
      <c r="G63" s="16"/>
      <c r="I63" s="15"/>
      <c r="J63" s="11"/>
      <c r="K63" s="11"/>
      <c r="L63" s="12">
        <f t="shared" si="2"/>
      </c>
      <c r="M63" s="12">
        <f t="shared" si="3"/>
      </c>
      <c r="N63" s="16"/>
    </row>
    <row r="64" spans="2:14" ht="12.75">
      <c r="B64" s="15"/>
      <c r="C64" s="11"/>
      <c r="D64" s="11"/>
      <c r="E64" s="12">
        <f t="shared" si="0"/>
      </c>
      <c r="F64" s="12">
        <f t="shared" si="1"/>
      </c>
      <c r="G64" s="16"/>
      <c r="I64" s="15"/>
      <c r="J64" s="11"/>
      <c r="K64" s="11"/>
      <c r="L64" s="12">
        <f t="shared" si="2"/>
      </c>
      <c r="M64" s="12">
        <f t="shared" si="3"/>
      </c>
      <c r="N64" s="16"/>
    </row>
    <row r="65" spans="2:14" ht="12.75">
      <c r="B65" s="15"/>
      <c r="C65" s="11"/>
      <c r="D65" s="11"/>
      <c r="E65" s="12">
        <f t="shared" si="0"/>
      </c>
      <c r="F65" s="12">
        <f t="shared" si="1"/>
      </c>
      <c r="G65" s="16"/>
      <c r="I65" s="15"/>
      <c r="J65" s="11"/>
      <c r="K65" s="11"/>
      <c r="L65" s="12">
        <f t="shared" si="2"/>
      </c>
      <c r="M65" s="12">
        <f t="shared" si="3"/>
      </c>
      <c r="N65" s="16"/>
    </row>
    <row r="66" spans="2:14" ht="12.75">
      <c r="B66" s="15"/>
      <c r="C66" s="11"/>
      <c r="D66" s="11"/>
      <c r="E66" s="12">
        <f t="shared" si="0"/>
      </c>
      <c r="F66" s="12">
        <f t="shared" si="1"/>
      </c>
      <c r="G66" s="16"/>
      <c r="I66" s="15"/>
      <c r="J66" s="11"/>
      <c r="K66" s="11"/>
      <c r="L66" s="12">
        <f t="shared" si="2"/>
      </c>
      <c r="M66" s="12">
        <f t="shared" si="3"/>
      </c>
      <c r="N66" s="16"/>
    </row>
    <row r="67" spans="2:14" ht="12.75">
      <c r="B67" s="15"/>
      <c r="C67" s="11"/>
      <c r="D67" s="11"/>
      <c r="E67" s="12">
        <f t="shared" si="0"/>
      </c>
      <c r="F67" s="12">
        <f t="shared" si="1"/>
      </c>
      <c r="G67" s="16"/>
      <c r="I67" s="15"/>
      <c r="J67" s="11"/>
      <c r="K67" s="11"/>
      <c r="L67" s="12">
        <f t="shared" si="2"/>
      </c>
      <c r="M67" s="12">
        <f t="shared" si="3"/>
      </c>
      <c r="N67" s="16"/>
    </row>
    <row r="68" spans="2:14" ht="12.75">
      <c r="B68" s="15"/>
      <c r="C68" s="11"/>
      <c r="D68" s="11"/>
      <c r="E68" s="12">
        <f t="shared" si="0"/>
      </c>
      <c r="F68" s="12">
        <f t="shared" si="1"/>
      </c>
      <c r="G68" s="16"/>
      <c r="I68" s="15"/>
      <c r="J68" s="11"/>
      <c r="K68" s="11"/>
      <c r="L68" s="12">
        <f t="shared" si="2"/>
      </c>
      <c r="M68" s="12">
        <f t="shared" si="3"/>
      </c>
      <c r="N68" s="16"/>
    </row>
    <row r="69" spans="2:14" ht="12.75">
      <c r="B69" s="15"/>
      <c r="C69" s="11"/>
      <c r="D69" s="11"/>
      <c r="E69" s="12">
        <f t="shared" si="0"/>
      </c>
      <c r="F69" s="12">
        <f t="shared" si="1"/>
      </c>
      <c r="G69" s="16"/>
      <c r="I69" s="15"/>
      <c r="J69" s="11"/>
      <c r="K69" s="11"/>
      <c r="L69" s="12">
        <f t="shared" si="2"/>
      </c>
      <c r="M69" s="12">
        <f t="shared" si="3"/>
      </c>
      <c r="N69" s="16"/>
    </row>
    <row r="70" spans="2:14" ht="12.75">
      <c r="B70" s="15"/>
      <c r="C70" s="11"/>
      <c r="D70" s="11"/>
      <c r="E70" s="12">
        <f t="shared" si="0"/>
      </c>
      <c r="F70" s="12">
        <f t="shared" si="1"/>
      </c>
      <c r="G70" s="16"/>
      <c r="I70" s="15"/>
      <c r="J70" s="11"/>
      <c r="K70" s="11"/>
      <c r="L70" s="12">
        <f t="shared" si="2"/>
      </c>
      <c r="M70" s="12">
        <f t="shared" si="3"/>
      </c>
      <c r="N70" s="16"/>
    </row>
    <row r="71" spans="2:14" ht="12.75">
      <c r="B71" s="15"/>
      <c r="C71" s="11"/>
      <c r="D71" s="11"/>
      <c r="E71" s="12">
        <f aca="true" t="shared" si="4" ref="E71:E99">IF(B71="","",$C$1)</f>
      </c>
      <c r="F71" s="12">
        <f aca="true" t="shared" si="5" ref="F71:F99">IF(B71="","",$C$2)</f>
      </c>
      <c r="G71" s="16"/>
      <c r="I71" s="15"/>
      <c r="J71" s="11"/>
      <c r="K71" s="11"/>
      <c r="L71" s="12">
        <f aca="true" t="shared" si="6" ref="L71:L99">IF(I71="","",$C$1)</f>
      </c>
      <c r="M71" s="12">
        <f aca="true" t="shared" si="7" ref="M71:M99">IF(I71="","",$C$2)</f>
      </c>
      <c r="N71" s="16"/>
    </row>
    <row r="72" spans="2:14" ht="12.75">
      <c r="B72" s="15"/>
      <c r="C72" s="11"/>
      <c r="D72" s="11"/>
      <c r="E72" s="12">
        <f t="shared" si="4"/>
      </c>
      <c r="F72" s="12">
        <f t="shared" si="5"/>
      </c>
      <c r="G72" s="16"/>
      <c r="I72" s="15"/>
      <c r="J72" s="11"/>
      <c r="K72" s="11"/>
      <c r="L72" s="12">
        <f t="shared" si="6"/>
      </c>
      <c r="M72" s="12">
        <f t="shared" si="7"/>
      </c>
      <c r="N72" s="16"/>
    </row>
    <row r="73" spans="2:14" ht="12.75">
      <c r="B73" s="15"/>
      <c r="C73" s="11"/>
      <c r="D73" s="11"/>
      <c r="E73" s="12">
        <f t="shared" si="4"/>
      </c>
      <c r="F73" s="12">
        <f t="shared" si="5"/>
      </c>
      <c r="G73" s="16"/>
      <c r="I73" s="15"/>
      <c r="J73" s="11"/>
      <c r="K73" s="11"/>
      <c r="L73" s="12">
        <f t="shared" si="6"/>
      </c>
      <c r="M73" s="12">
        <f t="shared" si="7"/>
      </c>
      <c r="N73" s="16"/>
    </row>
    <row r="74" spans="2:14" ht="12.75">
      <c r="B74" s="15"/>
      <c r="C74" s="11"/>
      <c r="D74" s="11"/>
      <c r="E74" s="12">
        <f t="shared" si="4"/>
      </c>
      <c r="F74" s="12">
        <f t="shared" si="5"/>
      </c>
      <c r="G74" s="16"/>
      <c r="I74" s="15"/>
      <c r="J74" s="11"/>
      <c r="K74" s="11"/>
      <c r="L74" s="12">
        <f t="shared" si="6"/>
      </c>
      <c r="M74" s="12">
        <f t="shared" si="7"/>
      </c>
      <c r="N74" s="16"/>
    </row>
    <row r="75" spans="2:14" ht="12.75">
      <c r="B75" s="15"/>
      <c r="C75" s="11"/>
      <c r="D75" s="11"/>
      <c r="E75" s="12">
        <f t="shared" si="4"/>
      </c>
      <c r="F75" s="12">
        <f t="shared" si="5"/>
      </c>
      <c r="G75" s="16"/>
      <c r="I75" s="15"/>
      <c r="J75" s="11"/>
      <c r="K75" s="11"/>
      <c r="L75" s="12">
        <f t="shared" si="6"/>
      </c>
      <c r="M75" s="12">
        <f t="shared" si="7"/>
      </c>
      <c r="N75" s="16"/>
    </row>
    <row r="76" spans="2:14" ht="12.75">
      <c r="B76" s="15"/>
      <c r="C76" s="11"/>
      <c r="D76" s="11"/>
      <c r="E76" s="12">
        <f t="shared" si="4"/>
      </c>
      <c r="F76" s="12">
        <f t="shared" si="5"/>
      </c>
      <c r="G76" s="16"/>
      <c r="I76" s="15"/>
      <c r="L76" s="12">
        <f t="shared" si="6"/>
      </c>
      <c r="M76" s="12">
        <f t="shared" si="7"/>
      </c>
      <c r="N76" s="16"/>
    </row>
    <row r="77" spans="2:14" ht="12.75">
      <c r="B77" s="15"/>
      <c r="C77" s="11"/>
      <c r="D77" s="11"/>
      <c r="E77" s="12">
        <f t="shared" si="4"/>
      </c>
      <c r="F77" s="12">
        <f t="shared" si="5"/>
      </c>
      <c r="G77" s="16"/>
      <c r="I77" s="15"/>
      <c r="J77" s="11"/>
      <c r="K77" s="11"/>
      <c r="L77" s="12">
        <f t="shared" si="6"/>
      </c>
      <c r="M77" s="12">
        <f t="shared" si="7"/>
      </c>
      <c r="N77" s="16"/>
    </row>
    <row r="78" spans="2:14" ht="12.75">
      <c r="B78" s="15"/>
      <c r="C78" s="11"/>
      <c r="D78" s="11"/>
      <c r="E78" s="12">
        <f t="shared" si="4"/>
      </c>
      <c r="F78" s="12">
        <f t="shared" si="5"/>
      </c>
      <c r="G78" s="16"/>
      <c r="I78" s="15"/>
      <c r="J78" s="11"/>
      <c r="K78" s="11"/>
      <c r="L78" s="12">
        <f t="shared" si="6"/>
      </c>
      <c r="M78" s="12">
        <f t="shared" si="7"/>
      </c>
      <c r="N78" s="16"/>
    </row>
    <row r="79" spans="2:14" ht="12.75">
      <c r="B79" s="15"/>
      <c r="C79" s="11"/>
      <c r="D79" s="11"/>
      <c r="E79" s="12">
        <f t="shared" si="4"/>
      </c>
      <c r="F79" s="12">
        <f t="shared" si="5"/>
      </c>
      <c r="G79" s="16"/>
      <c r="I79" s="15"/>
      <c r="J79" s="11"/>
      <c r="K79" s="11"/>
      <c r="L79" s="12">
        <f t="shared" si="6"/>
      </c>
      <c r="M79" s="12">
        <f t="shared" si="7"/>
      </c>
      <c r="N79" s="16"/>
    </row>
    <row r="80" spans="2:14" ht="12.75">
      <c r="B80" s="15"/>
      <c r="C80" s="11"/>
      <c r="D80" s="11"/>
      <c r="E80" s="12">
        <f t="shared" si="4"/>
      </c>
      <c r="F80" s="12">
        <f t="shared" si="5"/>
      </c>
      <c r="G80" s="16"/>
      <c r="I80" s="15"/>
      <c r="J80" s="11"/>
      <c r="K80" s="11"/>
      <c r="L80" s="12">
        <f t="shared" si="6"/>
      </c>
      <c r="M80" s="12">
        <f t="shared" si="7"/>
      </c>
      <c r="N80" s="16"/>
    </row>
    <row r="81" spans="2:14" ht="12.75">
      <c r="B81" s="15"/>
      <c r="C81" s="11"/>
      <c r="D81" s="11"/>
      <c r="E81" s="12">
        <f t="shared" si="4"/>
      </c>
      <c r="F81" s="12">
        <f t="shared" si="5"/>
      </c>
      <c r="G81" s="16"/>
      <c r="I81" s="15"/>
      <c r="J81" s="11"/>
      <c r="K81" s="11"/>
      <c r="L81" s="12">
        <f t="shared" si="6"/>
      </c>
      <c r="M81" s="12">
        <f t="shared" si="7"/>
      </c>
      <c r="N81" s="16"/>
    </row>
    <row r="82" spans="2:14" ht="12.75">
      <c r="B82" s="15"/>
      <c r="C82" s="11"/>
      <c r="D82" s="11"/>
      <c r="E82" s="12">
        <f t="shared" si="4"/>
      </c>
      <c r="F82" s="12">
        <f t="shared" si="5"/>
      </c>
      <c r="G82" s="16"/>
      <c r="I82" s="15"/>
      <c r="J82" s="11"/>
      <c r="K82" s="11"/>
      <c r="L82" s="12">
        <f t="shared" si="6"/>
      </c>
      <c r="M82" s="12">
        <f t="shared" si="7"/>
      </c>
      <c r="N82" s="16"/>
    </row>
    <row r="83" spans="2:14" ht="12.75">
      <c r="B83" s="15"/>
      <c r="C83" s="11"/>
      <c r="D83" s="11"/>
      <c r="E83" s="12">
        <f t="shared" si="4"/>
      </c>
      <c r="F83" s="12">
        <f t="shared" si="5"/>
      </c>
      <c r="G83" s="16"/>
      <c r="I83" s="15"/>
      <c r="J83" s="11"/>
      <c r="K83" s="11"/>
      <c r="L83" s="12">
        <f t="shared" si="6"/>
      </c>
      <c r="M83" s="12">
        <f t="shared" si="7"/>
      </c>
      <c r="N83" s="16"/>
    </row>
    <row r="84" spans="2:14" ht="12.75">
      <c r="B84" s="15"/>
      <c r="C84" s="11"/>
      <c r="D84" s="11"/>
      <c r="E84" s="12">
        <f t="shared" si="4"/>
      </c>
      <c r="F84" s="12">
        <f t="shared" si="5"/>
      </c>
      <c r="G84" s="16"/>
      <c r="I84" s="15"/>
      <c r="J84" s="11"/>
      <c r="K84" s="11"/>
      <c r="L84" s="12">
        <f t="shared" si="6"/>
      </c>
      <c r="M84" s="12">
        <f t="shared" si="7"/>
      </c>
      <c r="N84" s="16"/>
    </row>
    <row r="85" spans="2:14" ht="12.75">
      <c r="B85" s="15"/>
      <c r="C85" s="11"/>
      <c r="D85" s="11"/>
      <c r="E85" s="12">
        <f t="shared" si="4"/>
      </c>
      <c r="F85" s="12">
        <f t="shared" si="5"/>
      </c>
      <c r="G85" s="16"/>
      <c r="I85" s="15"/>
      <c r="J85" s="11"/>
      <c r="K85" s="11"/>
      <c r="L85" s="12">
        <f t="shared" si="6"/>
      </c>
      <c r="M85" s="12">
        <f t="shared" si="7"/>
      </c>
      <c r="N85" s="16"/>
    </row>
    <row r="86" spans="2:14" ht="12.75">
      <c r="B86" s="15"/>
      <c r="C86" s="11"/>
      <c r="D86" s="11"/>
      <c r="E86" s="12">
        <f t="shared" si="4"/>
      </c>
      <c r="F86" s="12">
        <f t="shared" si="5"/>
      </c>
      <c r="G86" s="16"/>
      <c r="I86" s="15"/>
      <c r="J86" s="11"/>
      <c r="K86" s="11"/>
      <c r="L86" s="12">
        <f t="shared" si="6"/>
      </c>
      <c r="M86" s="12">
        <f t="shared" si="7"/>
      </c>
      <c r="N86" s="16"/>
    </row>
    <row r="87" spans="2:14" ht="12.75">
      <c r="B87" s="15"/>
      <c r="C87" s="11"/>
      <c r="D87" s="11"/>
      <c r="E87" s="12">
        <f t="shared" si="4"/>
      </c>
      <c r="F87" s="12">
        <f t="shared" si="5"/>
      </c>
      <c r="G87" s="16"/>
      <c r="I87" s="15"/>
      <c r="J87" s="11"/>
      <c r="K87" s="11"/>
      <c r="L87" s="12">
        <f t="shared" si="6"/>
      </c>
      <c r="M87" s="12">
        <f t="shared" si="7"/>
      </c>
      <c r="N87" s="16"/>
    </row>
    <row r="88" spans="2:14" ht="12.75">
      <c r="B88" s="15"/>
      <c r="C88" s="11"/>
      <c r="D88" s="11"/>
      <c r="E88" s="12">
        <f t="shared" si="4"/>
      </c>
      <c r="F88" s="12">
        <f t="shared" si="5"/>
      </c>
      <c r="G88" s="16"/>
      <c r="I88" s="15"/>
      <c r="J88" s="11"/>
      <c r="K88" s="11"/>
      <c r="L88" s="12">
        <f t="shared" si="6"/>
      </c>
      <c r="M88" s="12">
        <f t="shared" si="7"/>
      </c>
      <c r="N88" s="16"/>
    </row>
    <row r="89" spans="2:14" ht="12.75">
      <c r="B89" s="15"/>
      <c r="C89" s="11"/>
      <c r="D89" s="11"/>
      <c r="E89" s="12">
        <f t="shared" si="4"/>
      </c>
      <c r="F89" s="12">
        <f t="shared" si="5"/>
      </c>
      <c r="G89" s="16"/>
      <c r="I89" s="15"/>
      <c r="J89" s="11"/>
      <c r="K89" s="11"/>
      <c r="L89" s="12">
        <f t="shared" si="6"/>
      </c>
      <c r="M89" s="12">
        <f t="shared" si="7"/>
      </c>
      <c r="N89" s="16"/>
    </row>
    <row r="90" spans="2:14" ht="12.75">
      <c r="B90" s="15"/>
      <c r="C90" s="11"/>
      <c r="D90" s="11"/>
      <c r="E90" s="12">
        <f t="shared" si="4"/>
      </c>
      <c r="F90" s="12">
        <f t="shared" si="5"/>
      </c>
      <c r="G90" s="16"/>
      <c r="I90" s="15"/>
      <c r="J90" s="11"/>
      <c r="K90" s="11"/>
      <c r="L90" s="12">
        <f t="shared" si="6"/>
      </c>
      <c r="M90" s="12">
        <f t="shared" si="7"/>
      </c>
      <c r="N90" s="16"/>
    </row>
    <row r="91" spans="2:14" ht="12.75">
      <c r="B91" s="15"/>
      <c r="C91" s="11"/>
      <c r="D91" s="11"/>
      <c r="E91" s="12">
        <f t="shared" si="4"/>
      </c>
      <c r="F91" s="12">
        <f t="shared" si="5"/>
      </c>
      <c r="G91" s="16"/>
      <c r="I91" s="15"/>
      <c r="J91" s="11"/>
      <c r="K91" s="11"/>
      <c r="L91" s="12">
        <f t="shared" si="6"/>
      </c>
      <c r="M91" s="12">
        <f t="shared" si="7"/>
      </c>
      <c r="N91" s="16"/>
    </row>
    <row r="92" spans="2:14" ht="12.75">
      <c r="B92" s="15"/>
      <c r="C92" s="11"/>
      <c r="D92" s="11"/>
      <c r="E92" s="12">
        <f t="shared" si="4"/>
      </c>
      <c r="F92" s="12">
        <f t="shared" si="5"/>
      </c>
      <c r="G92" s="16"/>
      <c r="I92" s="15"/>
      <c r="J92" s="11"/>
      <c r="K92" s="11"/>
      <c r="L92" s="12">
        <f t="shared" si="6"/>
      </c>
      <c r="M92" s="12">
        <f t="shared" si="7"/>
      </c>
      <c r="N92" s="16"/>
    </row>
    <row r="93" spans="2:14" ht="12.75">
      <c r="B93" s="15"/>
      <c r="C93" s="11"/>
      <c r="D93" s="11"/>
      <c r="E93" s="12">
        <f t="shared" si="4"/>
      </c>
      <c r="F93" s="12">
        <f t="shared" si="5"/>
      </c>
      <c r="G93" s="16"/>
      <c r="I93" s="15"/>
      <c r="J93" s="11"/>
      <c r="K93" s="11"/>
      <c r="L93" s="12">
        <f t="shared" si="6"/>
      </c>
      <c r="M93" s="12">
        <f t="shared" si="7"/>
      </c>
      <c r="N93" s="16"/>
    </row>
    <row r="94" spans="2:14" ht="12.75">
      <c r="B94" s="15"/>
      <c r="C94" s="11"/>
      <c r="D94" s="11"/>
      <c r="E94" s="12">
        <f t="shared" si="4"/>
      </c>
      <c r="F94" s="12">
        <f t="shared" si="5"/>
      </c>
      <c r="G94" s="16"/>
      <c r="I94" s="15"/>
      <c r="J94" s="11"/>
      <c r="K94" s="11"/>
      <c r="L94" s="12">
        <f t="shared" si="6"/>
      </c>
      <c r="M94" s="12">
        <f t="shared" si="7"/>
      </c>
      <c r="N94" s="16"/>
    </row>
    <row r="95" spans="2:14" ht="12.75">
      <c r="B95" s="15"/>
      <c r="C95" s="11"/>
      <c r="D95" s="11"/>
      <c r="E95" s="12">
        <f t="shared" si="4"/>
      </c>
      <c r="F95" s="12">
        <f t="shared" si="5"/>
      </c>
      <c r="G95" s="16"/>
      <c r="I95" s="15"/>
      <c r="J95" s="11"/>
      <c r="K95" s="11"/>
      <c r="L95" s="12">
        <f t="shared" si="6"/>
      </c>
      <c r="M95" s="12">
        <f t="shared" si="7"/>
      </c>
      <c r="N95" s="16"/>
    </row>
    <row r="96" spans="2:14" ht="12.75">
      <c r="B96" s="15"/>
      <c r="C96" s="11"/>
      <c r="D96" s="11"/>
      <c r="E96" s="12">
        <f t="shared" si="4"/>
      </c>
      <c r="F96" s="12">
        <f t="shared" si="5"/>
      </c>
      <c r="G96" s="16"/>
      <c r="I96" s="15"/>
      <c r="J96" s="11"/>
      <c r="K96" s="11"/>
      <c r="L96" s="12">
        <f t="shared" si="6"/>
      </c>
      <c r="M96" s="12">
        <f t="shared" si="7"/>
      </c>
      <c r="N96" s="16"/>
    </row>
    <row r="97" spans="2:14" ht="12.75">
      <c r="B97" s="15"/>
      <c r="C97" s="11"/>
      <c r="D97" s="11"/>
      <c r="E97" s="12">
        <f t="shared" si="4"/>
      </c>
      <c r="F97" s="12">
        <f t="shared" si="5"/>
      </c>
      <c r="G97" s="16"/>
      <c r="I97" s="15"/>
      <c r="J97" s="11"/>
      <c r="K97" s="11"/>
      <c r="L97" s="12">
        <f t="shared" si="6"/>
      </c>
      <c r="M97" s="12">
        <f t="shared" si="7"/>
      </c>
      <c r="N97" s="16"/>
    </row>
    <row r="98" spans="2:14" ht="12.75">
      <c r="B98" s="15"/>
      <c r="C98" s="11"/>
      <c r="D98" s="11"/>
      <c r="E98" s="12">
        <f t="shared" si="4"/>
      </c>
      <c r="F98" s="12">
        <f t="shared" si="5"/>
      </c>
      <c r="G98" s="16"/>
      <c r="I98" s="15"/>
      <c r="J98" s="11"/>
      <c r="K98" s="11"/>
      <c r="L98" s="12">
        <f t="shared" si="6"/>
      </c>
      <c r="M98" s="12">
        <f t="shared" si="7"/>
      </c>
      <c r="N98" s="16"/>
    </row>
    <row r="99" spans="2:14" ht="12.75">
      <c r="B99" s="17"/>
      <c r="C99" s="18"/>
      <c r="D99" s="18"/>
      <c r="E99" s="19">
        <f t="shared" si="4"/>
      </c>
      <c r="F99" s="19">
        <f t="shared" si="5"/>
      </c>
      <c r="G99" s="20"/>
      <c r="I99" s="17"/>
      <c r="J99" s="18"/>
      <c r="K99" s="18"/>
      <c r="L99" s="19">
        <f t="shared" si="6"/>
      </c>
      <c r="M99" s="19">
        <f t="shared" si="7"/>
      </c>
      <c r="N99" s="20"/>
    </row>
  </sheetData>
  <sheetProtection/>
  <mergeCells count="4">
    <mergeCell ref="B4:G4"/>
    <mergeCell ref="I4:N4"/>
    <mergeCell ref="F1:N2"/>
    <mergeCell ref="A1: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1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50390625" style="1" bestFit="1" customWidth="1"/>
    <col min="2" max="2" width="11.625" style="1" bestFit="1" customWidth="1"/>
    <col min="3" max="3" width="11.625" style="1" customWidth="1"/>
    <col min="4" max="4" width="3.875" style="1" customWidth="1"/>
    <col min="5" max="5" width="5.50390625" style="1" bestFit="1" customWidth="1"/>
    <col min="6" max="6" width="8.625" style="1" customWidth="1"/>
    <col min="7" max="7" width="6.50390625" style="22" bestFit="1" customWidth="1"/>
    <col min="8" max="8" width="3.00390625" style="1" customWidth="1"/>
    <col min="9" max="9" width="9.00390625" style="2" customWidth="1"/>
    <col min="10" max="10" width="9.00390625" style="114" customWidth="1"/>
    <col min="18" max="18" width="15.75390625" style="0" customWidth="1"/>
  </cols>
  <sheetData>
    <row r="1" spans="2:17" ht="14.25">
      <c r="B1" s="132" t="s">
        <v>32</v>
      </c>
      <c r="C1" s="132"/>
      <c r="D1" s="133"/>
      <c r="E1" s="133"/>
      <c r="F1" s="133"/>
      <c r="G1" s="133"/>
      <c r="H1" s="133"/>
      <c r="I1" s="133"/>
      <c r="J1" s="133"/>
      <c r="K1" s="133"/>
      <c r="Q1">
        <v>100</v>
      </c>
    </row>
    <row r="2" spans="2:17" ht="14.25">
      <c r="B2" s="133"/>
      <c r="C2" s="133"/>
      <c r="D2" s="133"/>
      <c r="E2" s="133"/>
      <c r="F2" s="133"/>
      <c r="G2" s="133"/>
      <c r="H2" s="133"/>
      <c r="I2" s="133"/>
      <c r="J2" s="133"/>
      <c r="K2" s="133"/>
      <c r="Q2">
        <v>200</v>
      </c>
    </row>
    <row r="3" ht="14.25">
      <c r="Q3">
        <v>400</v>
      </c>
    </row>
    <row r="4" spans="1:17" ht="21" customHeight="1">
      <c r="A4" s="131" t="s">
        <v>9</v>
      </c>
      <c r="B4" s="131"/>
      <c r="C4" s="131"/>
      <c r="D4" s="131"/>
      <c r="E4" s="131"/>
      <c r="F4" s="131"/>
      <c r="G4" s="131"/>
      <c r="H4" s="131"/>
      <c r="I4" s="131"/>
      <c r="J4" s="131"/>
      <c r="Q4">
        <v>800</v>
      </c>
    </row>
    <row r="5" spans="1:17" ht="15" thickBot="1">
      <c r="A5" s="3" t="s">
        <v>0</v>
      </c>
      <c r="B5" s="3" t="s">
        <v>1</v>
      </c>
      <c r="C5" s="3"/>
      <c r="D5" s="4" t="s">
        <v>8</v>
      </c>
      <c r="E5" s="3" t="s">
        <v>2</v>
      </c>
      <c r="F5" s="3" t="s">
        <v>3</v>
      </c>
      <c r="G5" s="3" t="s">
        <v>4</v>
      </c>
      <c r="H5" s="5" t="s">
        <v>7</v>
      </c>
      <c r="I5" s="4" t="s">
        <v>5</v>
      </c>
      <c r="J5" s="6" t="s">
        <v>6</v>
      </c>
      <c r="Q5">
        <v>1500</v>
      </c>
    </row>
    <row r="6" spans="1:17" ht="14.25">
      <c r="A6" s="96"/>
      <c r="B6" s="1">
        <f>IF(A6="","",VLOOKUP(A6,'名簿一覧'!$B$5:$G$99,2))</f>
      </c>
      <c r="C6" s="1">
        <f>IF(A6="","",VLOOKUP(A6,'名簿一覧'!$B$5:$G$99,3))</f>
      </c>
      <c r="D6" s="2" t="s">
        <v>8</v>
      </c>
      <c r="E6" s="1">
        <f>IF(A6="","",VLOOKUP(A6,'名簿一覧'!$B$5:$G$99,4))</f>
      </c>
      <c r="F6" s="1">
        <f>IF(A6="","",VLOOKUP(A6,'名簿一覧'!$B$5:$G$99,5))</f>
      </c>
      <c r="G6" s="22">
        <f>IF(A6="","",VLOOKUP(A6,'名簿一覧'!$B$5:$G$99,6))</f>
      </c>
      <c r="H6" s="1" t="s">
        <v>7</v>
      </c>
      <c r="I6" s="97"/>
      <c r="J6" s="115"/>
      <c r="Q6">
        <v>3000</v>
      </c>
    </row>
    <row r="7" spans="1:17" ht="14.25">
      <c r="A7" s="96"/>
      <c r="B7" s="1">
        <f>IF(A7="","",VLOOKUP(A7,'名簿一覧'!$B$5:$G$99,2))</f>
      </c>
      <c r="C7" s="1">
        <f>IF(A7="","",VLOOKUP(A7,'名簿一覧'!$B$5:$G$99,3))</f>
      </c>
      <c r="D7" s="2" t="s">
        <v>33</v>
      </c>
      <c r="E7" s="1">
        <f>IF(A7="","",VLOOKUP(A7,'名簿一覧'!$B$5:$G$99,4))</f>
      </c>
      <c r="F7" s="1">
        <f>IF(A7="","",VLOOKUP(A7,'名簿一覧'!$B$5:$G$99,5))</f>
      </c>
      <c r="G7" s="22">
        <f>IF(A7="","",VLOOKUP(A7,'名簿一覧'!$B$5:$G$99,6))</f>
      </c>
      <c r="H7" s="1" t="s">
        <v>7</v>
      </c>
      <c r="I7" s="97"/>
      <c r="J7" s="115"/>
      <c r="Q7" s="7" t="s">
        <v>10</v>
      </c>
    </row>
    <row r="8" spans="1:17" ht="14.25">
      <c r="A8" s="96"/>
      <c r="B8" s="1">
        <f>IF(A8="","",VLOOKUP(A8,'名簿一覧'!$B$5:$G$99,2))</f>
      </c>
      <c r="C8" s="1">
        <f>IF(A8="","",VLOOKUP(A8,'名簿一覧'!$B$5:$G$99,3))</f>
      </c>
      <c r="D8" s="2" t="s">
        <v>33</v>
      </c>
      <c r="E8" s="1">
        <f>IF(A8="","",VLOOKUP(A8,'名簿一覧'!$B$5:$G$99,4))</f>
      </c>
      <c r="F8" s="1">
        <f>IF(A8="","",VLOOKUP(A8,'名簿一覧'!$B$5:$G$99,5))</f>
      </c>
      <c r="G8" s="22">
        <f>IF(A8="","",VLOOKUP(A8,'名簿一覧'!$B$5:$G$99,6))</f>
      </c>
      <c r="H8" s="1" t="s">
        <v>7</v>
      </c>
      <c r="I8" s="97"/>
      <c r="J8" s="115"/>
      <c r="Q8" s="7" t="s">
        <v>11</v>
      </c>
    </row>
    <row r="9" spans="1:17" ht="14.25">
      <c r="A9" s="96"/>
      <c r="B9" s="1">
        <f>IF(A9="","",VLOOKUP(A9,'名簿一覧'!$B$5:$G$99,2))</f>
      </c>
      <c r="C9" s="1">
        <f>IF(A9="","",VLOOKUP(A9,'名簿一覧'!$B$5:$G$99,3))</f>
      </c>
      <c r="D9" s="2" t="s">
        <v>33</v>
      </c>
      <c r="E9" s="1">
        <f>IF(A9="","",VLOOKUP(A9,'名簿一覧'!$B$5:$G$99,4))</f>
      </c>
      <c r="F9" s="1">
        <f>IF(A9="","",VLOOKUP(A9,'名簿一覧'!$B$5:$G$99,5))</f>
      </c>
      <c r="G9" s="22">
        <f>IF(A9="","",VLOOKUP(A9,'名簿一覧'!$B$5:$G$99,6))</f>
      </c>
      <c r="H9" s="1" t="s">
        <v>7</v>
      </c>
      <c r="I9" s="97"/>
      <c r="J9" s="115"/>
      <c r="Q9" s="7" t="s">
        <v>20</v>
      </c>
    </row>
    <row r="10" spans="1:17" ht="14.25">
      <c r="A10" s="96"/>
      <c r="B10" s="1">
        <f>IF(A10="","",VLOOKUP(A10,'名簿一覧'!$B$5:$G$99,2))</f>
      </c>
      <c r="C10" s="1">
        <f>IF(A10="","",VLOOKUP(A10,'名簿一覧'!$B$5:$G$99,3))</f>
      </c>
      <c r="D10" s="2" t="s">
        <v>33</v>
      </c>
      <c r="E10" s="1">
        <f>IF(A10="","",VLOOKUP(A10,'名簿一覧'!$B$5:$G$99,4))</f>
      </c>
      <c r="F10" s="1">
        <f>IF(A10="","",VLOOKUP(A10,'名簿一覧'!$B$5:$G$99,5))</f>
      </c>
      <c r="G10" s="22">
        <f>IF(A10="","",VLOOKUP(A10,'名簿一覧'!$B$5:$G$99,6))</f>
      </c>
      <c r="H10" s="1" t="s">
        <v>7</v>
      </c>
      <c r="I10" s="97"/>
      <c r="J10" s="115"/>
      <c r="Q10" s="7" t="s">
        <v>21</v>
      </c>
    </row>
    <row r="11" spans="1:18" ht="14.25">
      <c r="A11" s="96"/>
      <c r="B11" s="1">
        <f>IF(A11="","",VLOOKUP(A11,'名簿一覧'!$B$5:$G$99,2))</f>
      </c>
      <c r="C11" s="1">
        <f>IF(A11="","",VLOOKUP(A11,'名簿一覧'!$B$5:$G$99,3))</f>
      </c>
      <c r="D11" s="2" t="s">
        <v>33</v>
      </c>
      <c r="E11" s="1">
        <f>IF(A11="","",VLOOKUP(A11,'名簿一覧'!$B$5:$G$99,4))</f>
      </c>
      <c r="F11" s="1">
        <f>IF(A11="","",VLOOKUP(A11,'名簿一覧'!$B$5:$G$99,5))</f>
      </c>
      <c r="G11" s="22">
        <f>IF(A11="","",VLOOKUP(A11,'名簿一覧'!$B$5:$G$99,6))</f>
      </c>
      <c r="H11" s="1" t="s">
        <v>7</v>
      </c>
      <c r="I11" s="97"/>
      <c r="J11" s="115"/>
      <c r="Q11" s="7" t="s">
        <v>14</v>
      </c>
      <c r="R11" t="s">
        <v>64</v>
      </c>
    </row>
    <row r="12" spans="1:18" ht="14.25">
      <c r="A12" s="96"/>
      <c r="B12" s="1">
        <f>IF(A12="","",VLOOKUP(A12,'名簿一覧'!$B$5:$G$99,2))</f>
      </c>
      <c r="C12" s="1">
        <f>IF(A12="","",VLOOKUP(A12,'名簿一覧'!$B$5:$G$99,3))</f>
      </c>
      <c r="D12" s="2" t="s">
        <v>33</v>
      </c>
      <c r="E12" s="1">
        <f>IF(A12="","",VLOOKUP(A12,'名簿一覧'!$B$5:$G$99,4))</f>
      </c>
      <c r="F12" s="1">
        <f>IF(A12="","",VLOOKUP(A12,'名簿一覧'!$B$5:$G$99,5))</f>
      </c>
      <c r="G12" s="22">
        <f>IF(A12="","",VLOOKUP(A12,'名簿一覧'!$B$5:$G$99,6))</f>
      </c>
      <c r="H12" s="1" t="s">
        <v>7</v>
      </c>
      <c r="I12" s="97"/>
      <c r="J12" s="115"/>
      <c r="Q12" s="7" t="s">
        <v>15</v>
      </c>
      <c r="R12" t="s">
        <v>65</v>
      </c>
    </row>
    <row r="13" spans="1:18" ht="14.25">
      <c r="A13" s="96"/>
      <c r="B13" s="1">
        <f>IF(A13="","",VLOOKUP(A13,'名簿一覧'!$B$5:$G$99,2))</f>
      </c>
      <c r="C13" s="1">
        <f>IF(A13="","",VLOOKUP(A13,'名簿一覧'!$B$5:$G$99,3))</f>
      </c>
      <c r="D13" s="2" t="s">
        <v>33</v>
      </c>
      <c r="E13" s="1">
        <f>IF(A13="","",VLOOKUP(A13,'名簿一覧'!$B$5:$G$99,4))</f>
      </c>
      <c r="F13" s="1">
        <f>IF(A13="","",VLOOKUP(A13,'名簿一覧'!$B$5:$G$99,5))</f>
      </c>
      <c r="G13" s="22">
        <f>IF(A13="","",VLOOKUP(A13,'名簿一覧'!$B$5:$G$99,6))</f>
      </c>
      <c r="H13" s="1" t="s">
        <v>7</v>
      </c>
      <c r="I13" s="97"/>
      <c r="J13" s="115"/>
      <c r="Q13" s="7" t="s">
        <v>16</v>
      </c>
      <c r="R13" t="s">
        <v>81</v>
      </c>
    </row>
    <row r="14" spans="1:18" ht="14.25">
      <c r="A14" s="96"/>
      <c r="B14" s="1">
        <f>IF(A14="","",VLOOKUP(A14,'名簿一覧'!$B$5:$G$99,2))</f>
      </c>
      <c r="C14" s="1">
        <f>IF(A14="","",VLOOKUP(A14,'名簿一覧'!$B$5:$G$99,3))</f>
      </c>
      <c r="D14" s="2" t="s">
        <v>33</v>
      </c>
      <c r="E14" s="1">
        <f>IF(A14="","",VLOOKUP(A14,'名簿一覧'!$B$5:$G$99,4))</f>
      </c>
      <c r="F14" s="1">
        <f>IF(A14="","",VLOOKUP(A14,'名簿一覧'!$B$5:$G$99,5))</f>
      </c>
      <c r="G14" s="22">
        <f>IF(A14="","",VLOOKUP(A14,'名簿一覧'!$B$5:$G$99,6))</f>
      </c>
      <c r="H14" s="1" t="s">
        <v>7</v>
      </c>
      <c r="I14" s="97"/>
      <c r="J14" s="115"/>
      <c r="Q14" s="7" t="s">
        <v>17</v>
      </c>
      <c r="R14" t="s">
        <v>67</v>
      </c>
    </row>
    <row r="15" spans="1:18" ht="14.25">
      <c r="A15" s="96"/>
      <c r="B15" s="1">
        <f>IF(A15="","",VLOOKUP(A15,'名簿一覧'!$B$5:$G$99,2))</f>
      </c>
      <c r="C15" s="1">
        <f>IF(A15="","",VLOOKUP(A15,'名簿一覧'!$B$5:$G$99,3))</f>
      </c>
      <c r="D15" s="2" t="s">
        <v>33</v>
      </c>
      <c r="E15" s="1">
        <f>IF(A15="","",VLOOKUP(A15,'名簿一覧'!$B$5:$G$99,4))</f>
      </c>
      <c r="F15" s="1">
        <f>IF(A15="","",VLOOKUP(A15,'名簿一覧'!$B$5:$G$99,5))</f>
      </c>
      <c r="G15" s="22">
        <f>IF(A15="","",VLOOKUP(A15,'名簿一覧'!$B$5:$G$99,6))</f>
      </c>
      <c r="H15" s="1" t="s">
        <v>7</v>
      </c>
      <c r="I15" s="97"/>
      <c r="J15" s="115"/>
      <c r="Q15" s="7" t="s">
        <v>18</v>
      </c>
      <c r="R15" t="s">
        <v>68</v>
      </c>
    </row>
    <row r="16" spans="1:18" ht="14.25">
      <c r="A16" s="96"/>
      <c r="B16" s="1">
        <f>IF(A16="","",VLOOKUP(A16,'名簿一覧'!$B$5:$G$99,2))</f>
      </c>
      <c r="C16" s="1">
        <f>IF(A16="","",VLOOKUP(A16,'名簿一覧'!$B$5:$G$99,3))</f>
      </c>
      <c r="D16" s="2" t="s">
        <v>33</v>
      </c>
      <c r="E16" s="1">
        <f>IF(A16="","",VLOOKUP(A16,'名簿一覧'!$B$5:$G$99,4))</f>
      </c>
      <c r="F16" s="1">
        <f>IF(A16="","",VLOOKUP(A16,'名簿一覧'!$B$5:$G$99,5))</f>
      </c>
      <c r="G16" s="22">
        <f>IF(A16="","",VLOOKUP(A16,'名簿一覧'!$B$5:$G$99,6))</f>
      </c>
      <c r="H16" s="1" t="s">
        <v>7</v>
      </c>
      <c r="I16" s="97"/>
      <c r="J16" s="115"/>
      <c r="Q16" s="7" t="s">
        <v>19</v>
      </c>
      <c r="R16" t="s">
        <v>62</v>
      </c>
    </row>
    <row r="17" spans="1:18" ht="14.25">
      <c r="A17" s="96"/>
      <c r="B17" s="1">
        <f>IF(A17="","",VLOOKUP(A17,'名簿一覧'!$B$5:$G$99,2))</f>
      </c>
      <c r="C17" s="1">
        <f>IF(A17="","",VLOOKUP(A17,'名簿一覧'!$B$5:$G$99,3))</f>
      </c>
      <c r="D17" s="2" t="s">
        <v>33</v>
      </c>
      <c r="E17" s="1">
        <f>IF(A17="","",VLOOKUP(A17,'名簿一覧'!$B$5:$G$99,4))</f>
      </c>
      <c r="F17" s="1">
        <f>IF(A17="","",VLOOKUP(A17,'名簿一覧'!$B$5:$G$99,5))</f>
      </c>
      <c r="G17" s="22">
        <f>IF(A17="","",VLOOKUP(A17,'名簿一覧'!$B$5:$G$99,6))</f>
      </c>
      <c r="H17" s="1" t="s">
        <v>7</v>
      </c>
      <c r="I17" s="97"/>
      <c r="J17" s="115"/>
      <c r="Q17" s="7" t="s">
        <v>12</v>
      </c>
      <c r="R17" t="s">
        <v>69</v>
      </c>
    </row>
    <row r="18" spans="1:18" ht="12.75">
      <c r="A18" s="96"/>
      <c r="B18" s="1">
        <f>IF(A18="","",VLOOKUP(A18,'名簿一覧'!$B$5:$G$99,2))</f>
      </c>
      <c r="C18" s="1">
        <f>IF(A18="","",VLOOKUP(A18,'名簿一覧'!$B$5:$G$99,3))</f>
      </c>
      <c r="D18" s="2" t="s">
        <v>33</v>
      </c>
      <c r="E18" s="1">
        <f>IF(A18="","",VLOOKUP(A18,'名簿一覧'!$B$5:$G$99,4))</f>
      </c>
      <c r="F18" s="1">
        <f>IF(A18="","",VLOOKUP(A18,'名簿一覧'!$B$5:$G$99,5))</f>
      </c>
      <c r="G18" s="22">
        <f>IF(A18="","",VLOOKUP(A18,'名簿一覧'!$B$5:$G$99,6))</f>
      </c>
      <c r="H18" s="1" t="s">
        <v>7</v>
      </c>
      <c r="I18" s="97"/>
      <c r="J18" s="115"/>
      <c r="Q18" s="7" t="s">
        <v>13</v>
      </c>
      <c r="R18" t="s">
        <v>71</v>
      </c>
    </row>
    <row r="19" spans="1:18" ht="12.75">
      <c r="A19" s="96"/>
      <c r="B19" s="1">
        <f>IF(A19="","",VLOOKUP(A19,'名簿一覧'!$B$5:$G$99,2))</f>
      </c>
      <c r="C19" s="1">
        <f>IF(A19="","",VLOOKUP(A19,'名簿一覧'!$B$5:$G$99,3))</f>
      </c>
      <c r="D19" s="2" t="s">
        <v>33</v>
      </c>
      <c r="E19" s="1">
        <f>IF(A19="","",VLOOKUP(A19,'名簿一覧'!$B$5:$G$99,4))</f>
      </c>
      <c r="F19" s="1">
        <f>IF(A19="","",VLOOKUP(A19,'名簿一覧'!$B$5:$G$99,5))</f>
      </c>
      <c r="G19" s="22">
        <f>IF(A19="","",VLOOKUP(A19,'名簿一覧'!$B$5:$G$99,6))</f>
      </c>
      <c r="H19" s="1" t="s">
        <v>7</v>
      </c>
      <c r="I19" s="97"/>
      <c r="J19" s="115"/>
      <c r="Q19" s="7" t="s">
        <v>22</v>
      </c>
      <c r="R19" t="s">
        <v>73</v>
      </c>
    </row>
    <row r="20" spans="1:18" ht="12.75">
      <c r="A20" s="96"/>
      <c r="B20" s="1">
        <f>IF(A20="","",VLOOKUP(A20,'名簿一覧'!$B$5:$G$99,2))</f>
      </c>
      <c r="C20" s="1">
        <f>IF(A20="","",VLOOKUP(A20,'名簿一覧'!$B$5:$G$99,3))</f>
      </c>
      <c r="D20" s="2" t="s">
        <v>33</v>
      </c>
      <c r="E20" s="1">
        <f>IF(A20="","",VLOOKUP(A20,'名簿一覧'!$B$5:$G$99,4))</f>
      </c>
      <c r="F20" s="1">
        <f>IF(A20="","",VLOOKUP(A20,'名簿一覧'!$B$5:$G$99,5))</f>
      </c>
      <c r="G20" s="22">
        <f>IF(A20="","",VLOOKUP(A20,'名簿一覧'!$B$5:$G$99,6))</f>
      </c>
      <c r="H20" s="1" t="s">
        <v>7</v>
      </c>
      <c r="I20" s="97"/>
      <c r="J20" s="115"/>
      <c r="Q20" s="7" t="s">
        <v>23</v>
      </c>
      <c r="R20" t="s">
        <v>75</v>
      </c>
    </row>
    <row r="21" spans="1:18" ht="12.75">
      <c r="A21" s="96"/>
      <c r="B21" s="1">
        <f>IF(A21="","",VLOOKUP(A21,'名簿一覧'!$B$5:$G$99,2))</f>
      </c>
      <c r="C21" s="1">
        <f>IF(A21="","",VLOOKUP(A21,'名簿一覧'!$B$5:$G$99,3))</f>
      </c>
      <c r="D21" s="2" t="s">
        <v>33</v>
      </c>
      <c r="E21" s="1">
        <f>IF(A21="","",VLOOKUP(A21,'名簿一覧'!$B$5:$G$99,4))</f>
      </c>
      <c r="F21" s="1">
        <f>IF(A21="","",VLOOKUP(A21,'名簿一覧'!$B$5:$G$99,5))</f>
      </c>
      <c r="G21" s="22">
        <f>IF(A21="","",VLOOKUP(A21,'名簿一覧'!$B$5:$G$99,6))</f>
      </c>
      <c r="H21" s="1" t="s">
        <v>7</v>
      </c>
      <c r="I21" s="97"/>
      <c r="J21" s="115"/>
      <c r="Q21" s="7" t="s">
        <v>24</v>
      </c>
      <c r="R21" t="s">
        <v>77</v>
      </c>
    </row>
    <row r="22" spans="1:18" ht="12.75">
      <c r="A22" s="96"/>
      <c r="B22" s="1">
        <f>IF(A22="","",VLOOKUP(A22,'名簿一覧'!$B$5:$G$99,2))</f>
      </c>
      <c r="C22" s="1">
        <f>IF(A22="","",VLOOKUP(A22,'名簿一覧'!$B$5:$G$99,3))</f>
      </c>
      <c r="D22" s="2" t="s">
        <v>33</v>
      </c>
      <c r="E22" s="1">
        <f>IF(A22="","",VLOOKUP(A22,'名簿一覧'!$B$5:$G$99,4))</f>
      </c>
      <c r="F22" s="1">
        <f>IF(A22="","",VLOOKUP(A22,'名簿一覧'!$B$5:$G$99,5))</f>
      </c>
      <c r="G22" s="22">
        <f>IF(A22="","",VLOOKUP(A22,'名簿一覧'!$B$5:$G$99,6))</f>
      </c>
      <c r="H22" s="1" t="s">
        <v>7</v>
      </c>
      <c r="I22" s="97"/>
      <c r="J22" s="115"/>
      <c r="Q22" s="7" t="s">
        <v>25</v>
      </c>
      <c r="R22" t="s">
        <v>79</v>
      </c>
    </row>
    <row r="23" spans="1:10" ht="12.75">
      <c r="A23" s="96"/>
      <c r="B23" s="1">
        <f>IF(A23="","",VLOOKUP(A23,'名簿一覧'!$B$5:$G$99,2))</f>
      </c>
      <c r="C23" s="1">
        <f>IF(A23="","",VLOOKUP(A23,'名簿一覧'!$B$5:$G$99,3))</f>
      </c>
      <c r="D23" s="2" t="s">
        <v>33</v>
      </c>
      <c r="E23" s="1">
        <f>IF(A23="","",VLOOKUP(A23,'名簿一覧'!$B$5:$G$99,4))</f>
      </c>
      <c r="F23" s="1">
        <f>IF(A23="","",VLOOKUP(A23,'名簿一覧'!$B$5:$G$99,5))</f>
      </c>
      <c r="G23" s="22">
        <f>IF(A23="","",VLOOKUP(A23,'名簿一覧'!$B$5:$G$99,6))</f>
      </c>
      <c r="H23" s="1" t="s">
        <v>7</v>
      </c>
      <c r="I23" s="97"/>
      <c r="J23" s="115"/>
    </row>
    <row r="24" spans="1:17" ht="12.75">
      <c r="A24" s="96"/>
      <c r="B24" s="1">
        <f>IF(A24="","",VLOOKUP(A24,'名簿一覧'!$B$5:$G$99,2))</f>
      </c>
      <c r="C24" s="1">
        <f>IF(A24="","",VLOOKUP(A24,'名簿一覧'!$B$5:$G$99,3))</f>
      </c>
      <c r="D24" s="2" t="s">
        <v>33</v>
      </c>
      <c r="E24" s="1">
        <f>IF(A24="","",VLOOKUP(A24,'名簿一覧'!$B$5:$G$99,4))</f>
      </c>
      <c r="F24" s="1">
        <f>IF(A24="","",VLOOKUP(A24,'名簿一覧'!$B$5:$G$99,5))</f>
      </c>
      <c r="G24" s="22">
        <f>IF(A24="","",VLOOKUP(A24,'名簿一覧'!$B$5:$G$99,6))</f>
      </c>
      <c r="H24" s="1" t="s">
        <v>7</v>
      </c>
      <c r="I24" s="97"/>
      <c r="J24" s="115"/>
      <c r="Q24" s="7"/>
    </row>
    <row r="25" spans="1:17" ht="12.75">
      <c r="A25" s="96"/>
      <c r="B25" s="1">
        <f>IF(A25="","",VLOOKUP(A25,'名簿一覧'!$B$5:$G$99,2))</f>
      </c>
      <c r="C25" s="1">
        <f>IF(A25="","",VLOOKUP(A25,'名簿一覧'!$B$5:$G$99,3))</f>
      </c>
      <c r="D25" s="2" t="s">
        <v>33</v>
      </c>
      <c r="E25" s="1">
        <f>IF(A25="","",VLOOKUP(A25,'名簿一覧'!$B$5:$G$99,4))</f>
      </c>
      <c r="F25" s="1">
        <f>IF(A25="","",VLOOKUP(A25,'名簿一覧'!$B$5:$G$99,5))</f>
      </c>
      <c r="G25" s="22">
        <f>IF(A25="","",VLOOKUP(A25,'名簿一覧'!$B$5:$G$99,6))</f>
      </c>
      <c r="H25" s="1" t="s">
        <v>7</v>
      </c>
      <c r="I25" s="97"/>
      <c r="J25" s="115"/>
      <c r="Q25" s="7"/>
    </row>
    <row r="26" spans="1:10" ht="12.75">
      <c r="A26" s="96"/>
      <c r="B26" s="1">
        <f>IF(A26="","",VLOOKUP(A26,'名簿一覧'!$B$5:$G$99,2))</f>
      </c>
      <c r="C26" s="1">
        <f>IF(A26="","",VLOOKUP(A26,'名簿一覧'!$B$5:$G$99,3))</f>
      </c>
      <c r="D26" s="2" t="s">
        <v>33</v>
      </c>
      <c r="E26" s="1">
        <f>IF(A26="","",VLOOKUP(A26,'名簿一覧'!$B$5:$G$99,4))</f>
      </c>
      <c r="F26" s="1">
        <f>IF(A26="","",VLOOKUP(A26,'名簿一覧'!$B$5:$G$99,5))</f>
      </c>
      <c r="G26" s="22">
        <f>IF(A26="","",VLOOKUP(A26,'名簿一覧'!$B$5:$G$99,6))</f>
      </c>
      <c r="H26" s="1" t="s">
        <v>7</v>
      </c>
      <c r="I26" s="97"/>
      <c r="J26" s="115"/>
    </row>
    <row r="27" spans="1:10" ht="12.75">
      <c r="A27" s="96"/>
      <c r="B27" s="1">
        <f>IF(A27="","",VLOOKUP(A27,'名簿一覧'!$B$5:$G$99,2))</f>
      </c>
      <c r="C27" s="1">
        <f>IF(A27="","",VLOOKUP(A27,'名簿一覧'!$B$5:$G$99,3))</f>
      </c>
      <c r="D27" s="2" t="s">
        <v>33</v>
      </c>
      <c r="E27" s="1">
        <f>IF(A27="","",VLOOKUP(A27,'名簿一覧'!$B$5:$G$99,4))</f>
      </c>
      <c r="F27" s="1">
        <f>IF(A27="","",VLOOKUP(A27,'名簿一覧'!$B$5:$G$99,5))</f>
      </c>
      <c r="G27" s="22">
        <f>IF(A27="","",VLOOKUP(A27,'名簿一覧'!$B$5:$G$99,6))</f>
      </c>
      <c r="H27" s="1" t="s">
        <v>7</v>
      </c>
      <c r="I27" s="97"/>
      <c r="J27" s="115"/>
    </row>
    <row r="28" spans="1:10" ht="12.75">
      <c r="A28" s="96"/>
      <c r="B28" s="1">
        <f>IF(A28="","",VLOOKUP(A28,'名簿一覧'!$B$5:$G$99,2))</f>
      </c>
      <c r="C28" s="1">
        <f>IF(A28="","",VLOOKUP(A28,'名簿一覧'!$B$5:$G$99,3))</f>
      </c>
      <c r="D28" s="2" t="s">
        <v>33</v>
      </c>
      <c r="E28" s="1">
        <f>IF(A28="","",VLOOKUP(A28,'名簿一覧'!$B$5:$G$99,4))</f>
      </c>
      <c r="F28" s="1">
        <f>IF(A28="","",VLOOKUP(A28,'名簿一覧'!$B$5:$G$99,5))</f>
      </c>
      <c r="G28" s="22">
        <f>IF(A28="","",VLOOKUP(A28,'名簿一覧'!$B$5:$G$99,6))</f>
      </c>
      <c r="H28" s="1" t="s">
        <v>7</v>
      </c>
      <c r="I28" s="97"/>
      <c r="J28" s="115"/>
    </row>
    <row r="29" spans="1:10" ht="12.75">
      <c r="A29" s="96"/>
      <c r="B29" s="1">
        <f>IF(A29="","",VLOOKUP(A29,'名簿一覧'!$B$5:$G$99,2))</f>
      </c>
      <c r="C29" s="1">
        <f>IF(A29="","",VLOOKUP(A29,'名簿一覧'!$B$5:$G$99,3))</f>
      </c>
      <c r="D29" s="2" t="s">
        <v>33</v>
      </c>
      <c r="E29" s="1">
        <f>IF(A29="","",VLOOKUP(A29,'名簿一覧'!$B$5:$G$99,4))</f>
      </c>
      <c r="F29" s="1">
        <f>IF(A29="","",VLOOKUP(A29,'名簿一覧'!$B$5:$G$99,5))</f>
      </c>
      <c r="G29" s="22">
        <f>IF(A29="","",VLOOKUP(A29,'名簿一覧'!$B$5:$G$99,6))</f>
      </c>
      <c r="H29" s="1" t="s">
        <v>7</v>
      </c>
      <c r="I29" s="97"/>
      <c r="J29" s="115"/>
    </row>
    <row r="30" spans="1:10" ht="12.75">
      <c r="A30" s="96"/>
      <c r="B30" s="1">
        <f>IF(A30="","",VLOOKUP(A30,'名簿一覧'!$B$5:$G$99,2))</f>
      </c>
      <c r="C30" s="1">
        <f>IF(A30="","",VLOOKUP(A30,'名簿一覧'!$B$5:$G$99,3))</f>
      </c>
      <c r="D30" s="2" t="s">
        <v>33</v>
      </c>
      <c r="E30" s="1">
        <f>IF(A30="","",VLOOKUP(A30,'名簿一覧'!$B$5:$G$99,4))</f>
      </c>
      <c r="F30" s="1">
        <f>IF(A30="","",VLOOKUP(A30,'名簿一覧'!$B$5:$G$99,5))</f>
      </c>
      <c r="G30" s="22">
        <f>IF(A30="","",VLOOKUP(A30,'名簿一覧'!$B$5:$G$99,6))</f>
      </c>
      <c r="H30" s="1" t="s">
        <v>7</v>
      </c>
      <c r="I30" s="97"/>
      <c r="J30" s="115"/>
    </row>
    <row r="31" spans="1:10" ht="12.75">
      <c r="A31" s="96"/>
      <c r="B31" s="1">
        <f>IF(A31="","",VLOOKUP(A31,'名簿一覧'!$B$5:$G$99,2))</f>
      </c>
      <c r="C31" s="1">
        <f>IF(A31="","",VLOOKUP(A31,'名簿一覧'!$B$5:$G$99,3))</f>
      </c>
      <c r="D31" s="2" t="s">
        <v>33</v>
      </c>
      <c r="E31" s="1">
        <f>IF(A31="","",VLOOKUP(A31,'名簿一覧'!$B$5:$G$99,4))</f>
      </c>
      <c r="F31" s="1">
        <f>IF(A31="","",VLOOKUP(A31,'名簿一覧'!$B$5:$G$99,5))</f>
      </c>
      <c r="G31" s="22">
        <f>IF(A31="","",VLOOKUP(A31,'名簿一覧'!$B$5:$G$99,6))</f>
      </c>
      <c r="H31" s="1" t="s">
        <v>7</v>
      </c>
      <c r="I31" s="97"/>
      <c r="J31" s="115"/>
    </row>
    <row r="32" spans="1:10" ht="12.75">
      <c r="A32" s="96"/>
      <c r="B32" s="1">
        <f>IF(A32="","",VLOOKUP(A32,'名簿一覧'!$B$5:$G$99,2))</f>
      </c>
      <c r="C32" s="1">
        <f>IF(A32="","",VLOOKUP(A32,'名簿一覧'!$B$5:$G$99,3))</f>
      </c>
      <c r="D32" s="2" t="s">
        <v>33</v>
      </c>
      <c r="E32" s="1">
        <f>IF(A32="","",VLOOKUP(A32,'名簿一覧'!$B$5:$G$99,4))</f>
      </c>
      <c r="F32" s="1">
        <f>IF(A32="","",VLOOKUP(A32,'名簿一覧'!$B$5:$G$99,5))</f>
      </c>
      <c r="G32" s="22">
        <f>IF(A32="","",VLOOKUP(A32,'名簿一覧'!$B$5:$G$99,6))</f>
      </c>
      <c r="H32" s="1" t="s">
        <v>7</v>
      </c>
      <c r="I32" s="97"/>
      <c r="J32" s="115"/>
    </row>
    <row r="33" spans="1:10" ht="12.75">
      <c r="A33" s="96"/>
      <c r="B33" s="1">
        <f>IF(A33="","",VLOOKUP(A33,'名簿一覧'!$B$5:$G$99,2))</f>
      </c>
      <c r="C33" s="1">
        <f>IF(A33="","",VLOOKUP(A33,'名簿一覧'!$B$5:$G$99,3))</f>
      </c>
      <c r="D33" s="2" t="s">
        <v>33</v>
      </c>
      <c r="E33" s="1">
        <f>IF(A33="","",VLOOKUP(A33,'名簿一覧'!$B$5:$G$99,4))</f>
      </c>
      <c r="F33" s="1">
        <f>IF(A33="","",VLOOKUP(A33,'名簿一覧'!$B$5:$G$99,5))</f>
      </c>
      <c r="G33" s="22">
        <f>IF(A33="","",VLOOKUP(A33,'名簿一覧'!$B$5:$G$99,6))</f>
      </c>
      <c r="H33" s="1" t="s">
        <v>7</v>
      </c>
      <c r="I33" s="97"/>
      <c r="J33" s="115"/>
    </row>
    <row r="34" spans="1:10" ht="12.75">
      <c r="A34" s="96"/>
      <c r="B34" s="1">
        <f>IF(A34="","",VLOOKUP(A34,'名簿一覧'!$B$5:$G$99,2))</f>
      </c>
      <c r="C34" s="1">
        <f>IF(A34="","",VLOOKUP(A34,'名簿一覧'!$B$5:$G$99,3))</f>
      </c>
      <c r="D34" s="2" t="s">
        <v>33</v>
      </c>
      <c r="E34" s="1">
        <f>IF(A34="","",VLOOKUP(A34,'名簿一覧'!$B$5:$G$99,4))</f>
      </c>
      <c r="F34" s="1">
        <f>IF(A34="","",VLOOKUP(A34,'名簿一覧'!$B$5:$G$99,5))</f>
      </c>
      <c r="G34" s="22">
        <f>IF(A34="","",VLOOKUP(A34,'名簿一覧'!$B$5:$G$99,6))</f>
      </c>
      <c r="H34" s="1" t="s">
        <v>7</v>
      </c>
      <c r="I34" s="97"/>
      <c r="J34" s="115"/>
    </row>
    <row r="35" spans="1:10" ht="12.75">
      <c r="A35" s="96"/>
      <c r="B35" s="1">
        <f>IF(A35="","",VLOOKUP(A35,'名簿一覧'!$B$5:$G$99,2))</f>
      </c>
      <c r="C35" s="1">
        <f>IF(A35="","",VLOOKUP(A35,'名簿一覧'!$B$5:$G$99,3))</f>
      </c>
      <c r="D35" s="2" t="s">
        <v>33</v>
      </c>
      <c r="E35" s="1">
        <f>IF(A35="","",VLOOKUP(A35,'名簿一覧'!$B$5:$G$99,4))</f>
      </c>
      <c r="F35" s="1">
        <f>IF(A35="","",VLOOKUP(A35,'名簿一覧'!$B$5:$G$99,5))</f>
      </c>
      <c r="G35" s="22">
        <f>IF(A35="","",VLOOKUP(A35,'名簿一覧'!$B$5:$G$99,6))</f>
      </c>
      <c r="H35" s="1" t="s">
        <v>7</v>
      </c>
      <c r="I35" s="97"/>
      <c r="J35" s="115"/>
    </row>
    <row r="36" spans="1:10" ht="12.75">
      <c r="A36" s="96"/>
      <c r="B36" s="1">
        <f>IF(A36="","",VLOOKUP(A36,'名簿一覧'!$B$5:$G$99,2))</f>
      </c>
      <c r="C36" s="1">
        <f>IF(A36="","",VLOOKUP(A36,'名簿一覧'!$B$5:$G$99,3))</f>
      </c>
      <c r="D36" s="2" t="s">
        <v>33</v>
      </c>
      <c r="E36" s="1">
        <f>IF(A36="","",VLOOKUP(A36,'名簿一覧'!$B$5:$G$99,4))</f>
      </c>
      <c r="F36" s="1">
        <f>IF(A36="","",VLOOKUP(A36,'名簿一覧'!$B$5:$G$99,5))</f>
      </c>
      <c r="G36" s="22">
        <f>IF(A36="","",VLOOKUP(A36,'名簿一覧'!$B$5:$G$99,6))</f>
      </c>
      <c r="H36" s="1" t="s">
        <v>7</v>
      </c>
      <c r="I36" s="97"/>
      <c r="J36" s="115"/>
    </row>
    <row r="37" spans="1:10" ht="12.75">
      <c r="A37" s="96"/>
      <c r="B37" s="1">
        <f>IF(A37="","",VLOOKUP(A37,'名簿一覧'!$B$5:$G$99,2))</f>
      </c>
      <c r="C37" s="1">
        <f>IF(A37="","",VLOOKUP(A37,'名簿一覧'!$B$5:$G$99,3))</f>
      </c>
      <c r="D37" s="2" t="s">
        <v>33</v>
      </c>
      <c r="E37" s="1">
        <f>IF(A37="","",VLOOKUP(A37,'名簿一覧'!$B$5:$G$99,4))</f>
      </c>
      <c r="F37" s="1">
        <f>IF(A37="","",VLOOKUP(A37,'名簿一覧'!$B$5:$G$99,5))</f>
      </c>
      <c r="G37" s="22">
        <f>IF(A37="","",VLOOKUP(A37,'名簿一覧'!$B$5:$G$99,6))</f>
      </c>
      <c r="H37" s="1" t="s">
        <v>7</v>
      </c>
      <c r="I37" s="97"/>
      <c r="J37" s="115"/>
    </row>
    <row r="38" spans="1:10" ht="12.75">
      <c r="A38" s="96"/>
      <c r="B38" s="1">
        <f>IF(A38="","",VLOOKUP(A38,'名簿一覧'!$B$5:$G$99,2))</f>
      </c>
      <c r="C38" s="1">
        <f>IF(A38="","",VLOOKUP(A38,'名簿一覧'!$B$5:$G$99,3))</f>
      </c>
      <c r="D38" s="2" t="s">
        <v>33</v>
      </c>
      <c r="E38" s="1">
        <f>IF(A38="","",VLOOKUP(A38,'名簿一覧'!$B$5:$G$99,4))</f>
      </c>
      <c r="F38" s="1">
        <f>IF(A38="","",VLOOKUP(A38,'名簿一覧'!$B$5:$G$99,5))</f>
      </c>
      <c r="G38" s="22">
        <f>IF(A38="","",VLOOKUP(A38,'名簿一覧'!$B$5:$G$99,6))</f>
      </c>
      <c r="H38" s="1" t="s">
        <v>7</v>
      </c>
      <c r="I38" s="97"/>
      <c r="J38" s="115"/>
    </row>
    <row r="39" spans="1:10" ht="12.75">
      <c r="A39" s="96"/>
      <c r="B39" s="1">
        <f>IF(A39="","",VLOOKUP(A39,'名簿一覧'!$B$5:$G$99,2))</f>
      </c>
      <c r="C39" s="1">
        <f>IF(A39="","",VLOOKUP(A39,'名簿一覧'!$B$5:$G$99,3))</f>
      </c>
      <c r="D39" s="2" t="s">
        <v>33</v>
      </c>
      <c r="E39" s="1">
        <f>IF(A39="","",VLOOKUP(A39,'名簿一覧'!$B$5:$G$99,4))</f>
      </c>
      <c r="F39" s="1">
        <f>IF(A39="","",VLOOKUP(A39,'名簿一覧'!$B$5:$G$99,5))</f>
      </c>
      <c r="G39" s="22">
        <f>IF(A39="","",VLOOKUP(A39,'名簿一覧'!$B$5:$G$99,6))</f>
      </c>
      <c r="H39" s="1" t="s">
        <v>7</v>
      </c>
      <c r="I39" s="97"/>
      <c r="J39" s="115"/>
    </row>
    <row r="40" spans="1:10" ht="12.75">
      <c r="A40" s="96"/>
      <c r="B40" s="1">
        <f>IF(A40="","",VLOOKUP(A40,'名簿一覧'!$B$5:$G$99,2))</f>
      </c>
      <c r="C40" s="1">
        <f>IF(A40="","",VLOOKUP(A40,'名簿一覧'!$B$5:$G$99,3))</f>
      </c>
      <c r="D40" s="2" t="s">
        <v>33</v>
      </c>
      <c r="E40" s="1">
        <f>IF(A40="","",VLOOKUP(A40,'名簿一覧'!$B$5:$G$99,4))</f>
      </c>
      <c r="F40" s="1">
        <f>IF(A40="","",VLOOKUP(A40,'名簿一覧'!$B$5:$G$99,5))</f>
      </c>
      <c r="G40" s="22">
        <f>IF(A40="","",VLOOKUP(A40,'名簿一覧'!$B$5:$G$99,6))</f>
      </c>
      <c r="H40" s="1" t="s">
        <v>7</v>
      </c>
      <c r="I40" s="97"/>
      <c r="J40" s="115"/>
    </row>
    <row r="41" spans="1:10" ht="12.75">
      <c r="A41" s="96"/>
      <c r="B41" s="1">
        <f>IF(A41="","",VLOOKUP(A41,'名簿一覧'!$B$5:$G$99,2))</f>
      </c>
      <c r="C41" s="1">
        <f>IF(A41="","",VLOOKUP(A41,'名簿一覧'!$B$5:$G$99,3))</f>
      </c>
      <c r="D41" s="2" t="s">
        <v>33</v>
      </c>
      <c r="E41" s="1">
        <f>IF(A41="","",VLOOKUP(A41,'名簿一覧'!$B$5:$G$99,4))</f>
      </c>
      <c r="F41" s="1">
        <f>IF(A41="","",VLOOKUP(A41,'名簿一覧'!$B$5:$G$99,5))</f>
      </c>
      <c r="G41" s="22">
        <f>IF(A41="","",VLOOKUP(A41,'名簿一覧'!$B$5:$G$99,6))</f>
      </c>
      <c r="H41" s="1" t="s">
        <v>7</v>
      </c>
      <c r="I41" s="97"/>
      <c r="J41" s="115"/>
    </row>
    <row r="42" spans="1:10" ht="12.75">
      <c r="A42" s="96"/>
      <c r="B42" s="1">
        <f>IF(A42="","",VLOOKUP(A42,'名簿一覧'!$B$5:$G$99,2))</f>
      </c>
      <c r="C42" s="1">
        <f>IF(A42="","",VLOOKUP(A42,'名簿一覧'!$B$5:$G$99,3))</f>
      </c>
      <c r="D42" s="2" t="s">
        <v>33</v>
      </c>
      <c r="E42" s="1">
        <f>IF(A42="","",VLOOKUP(A42,'名簿一覧'!$B$5:$G$99,4))</f>
      </c>
      <c r="F42" s="1">
        <f>IF(A42="","",VLOOKUP(A42,'名簿一覧'!$B$5:$G$99,5))</f>
      </c>
      <c r="G42" s="22">
        <f>IF(A42="","",VLOOKUP(A42,'名簿一覧'!$B$5:$G$99,6))</f>
      </c>
      <c r="H42" s="1" t="s">
        <v>7</v>
      </c>
      <c r="I42" s="97"/>
      <c r="J42" s="115"/>
    </row>
    <row r="43" spans="1:10" ht="12.75">
      <c r="A43" s="96"/>
      <c r="B43" s="1">
        <f>IF(A43="","",VLOOKUP(A43,'名簿一覧'!$B$5:$G$99,2))</f>
      </c>
      <c r="C43" s="1">
        <f>IF(A43="","",VLOOKUP(A43,'名簿一覧'!$B$5:$G$99,3))</f>
      </c>
      <c r="D43" s="2" t="s">
        <v>33</v>
      </c>
      <c r="E43" s="1">
        <f>IF(A43="","",VLOOKUP(A43,'名簿一覧'!$B$5:$G$99,4))</f>
      </c>
      <c r="F43" s="1">
        <f>IF(A43="","",VLOOKUP(A43,'名簿一覧'!$B$5:$G$99,5))</f>
      </c>
      <c r="G43" s="22">
        <f>IF(A43="","",VLOOKUP(A43,'名簿一覧'!$B$5:$G$99,6))</f>
      </c>
      <c r="H43" s="1" t="s">
        <v>7</v>
      </c>
      <c r="I43" s="97"/>
      <c r="J43" s="115"/>
    </row>
    <row r="44" spans="1:10" ht="12.75">
      <c r="A44" s="96"/>
      <c r="B44" s="1">
        <f>IF(A44="","",VLOOKUP(A44,'名簿一覧'!$B$5:$G$99,2))</f>
      </c>
      <c r="C44" s="1">
        <f>IF(A44="","",VLOOKUP(A44,'名簿一覧'!$B$5:$G$99,3))</f>
      </c>
      <c r="D44" s="2" t="s">
        <v>33</v>
      </c>
      <c r="E44" s="1">
        <f>IF(A44="","",VLOOKUP(A44,'名簿一覧'!$B$5:$G$99,4))</f>
      </c>
      <c r="F44" s="1">
        <f>IF(A44="","",VLOOKUP(A44,'名簿一覧'!$B$5:$G$99,5))</f>
      </c>
      <c r="G44" s="22">
        <f>IF(A44="","",VLOOKUP(A44,'名簿一覧'!$B$5:$G$99,6))</f>
      </c>
      <c r="H44" s="1" t="s">
        <v>7</v>
      </c>
      <c r="I44" s="97"/>
      <c r="J44" s="115"/>
    </row>
    <row r="45" spans="1:10" ht="12.75">
      <c r="A45" s="96"/>
      <c r="B45" s="1">
        <f>IF(A45="","",VLOOKUP(A45,'名簿一覧'!$B$5:$G$99,2))</f>
      </c>
      <c r="C45" s="1">
        <f>IF(A45="","",VLOOKUP(A45,'名簿一覧'!$B$5:$G$99,3))</f>
      </c>
      <c r="D45" s="2" t="s">
        <v>33</v>
      </c>
      <c r="E45" s="1">
        <f>IF(A45="","",VLOOKUP(A45,'名簿一覧'!$B$5:$G$99,4))</f>
      </c>
      <c r="F45" s="1">
        <f>IF(A45="","",VLOOKUP(A45,'名簿一覧'!$B$5:$G$99,5))</f>
      </c>
      <c r="G45" s="22">
        <f>IF(A45="","",VLOOKUP(A45,'名簿一覧'!$B$5:$G$99,6))</f>
      </c>
      <c r="H45" s="1" t="s">
        <v>7</v>
      </c>
      <c r="I45" s="97"/>
      <c r="J45" s="115"/>
    </row>
    <row r="46" spans="1:10" ht="12.75">
      <c r="A46" s="96"/>
      <c r="B46" s="1">
        <f>IF(A46="","",VLOOKUP(A46,'名簿一覧'!$B$5:$G$99,2))</f>
      </c>
      <c r="C46" s="1">
        <f>IF(A46="","",VLOOKUP(A46,'名簿一覧'!$B$5:$G$99,3))</f>
      </c>
      <c r="D46" s="2" t="s">
        <v>33</v>
      </c>
      <c r="E46" s="1">
        <f>IF(A46="","",VLOOKUP(A46,'名簿一覧'!$B$5:$G$99,4))</f>
      </c>
      <c r="F46" s="1">
        <f>IF(A46="","",VLOOKUP(A46,'名簿一覧'!$B$5:$G$99,5))</f>
      </c>
      <c r="G46" s="22">
        <f>IF(A46="","",VLOOKUP(A46,'名簿一覧'!$B$5:$G$99,6))</f>
      </c>
      <c r="H46" s="1" t="s">
        <v>7</v>
      </c>
      <c r="I46" s="97"/>
      <c r="J46" s="115"/>
    </row>
    <row r="47" spans="1:10" ht="12.75">
      <c r="A47" s="96"/>
      <c r="B47" s="1">
        <f>IF(A47="","",VLOOKUP(A47,'名簿一覧'!$B$5:$G$99,2))</f>
      </c>
      <c r="C47" s="1">
        <f>IF(A47="","",VLOOKUP(A47,'名簿一覧'!$B$5:$G$99,3))</f>
      </c>
      <c r="D47" s="2" t="s">
        <v>33</v>
      </c>
      <c r="E47" s="1">
        <f>IF(A47="","",VLOOKUP(A47,'名簿一覧'!$B$5:$G$99,4))</f>
      </c>
      <c r="F47" s="1">
        <f>IF(A47="","",VLOOKUP(A47,'名簿一覧'!$B$5:$G$99,5))</f>
      </c>
      <c r="G47" s="22">
        <f>IF(A47="","",VLOOKUP(A47,'名簿一覧'!$B$5:$G$99,6))</f>
      </c>
      <c r="H47" s="1" t="s">
        <v>7</v>
      </c>
      <c r="I47" s="97"/>
      <c r="J47" s="115"/>
    </row>
    <row r="48" spans="1:10" ht="12.75">
      <c r="A48" s="96"/>
      <c r="B48" s="1">
        <f>IF(A48="","",VLOOKUP(A48,'名簿一覧'!$B$5:$G$99,2))</f>
      </c>
      <c r="C48" s="1">
        <f>IF(A48="","",VLOOKUP(A48,'名簿一覧'!$B$5:$G$99,3))</f>
      </c>
      <c r="D48" s="2" t="s">
        <v>33</v>
      </c>
      <c r="E48" s="1">
        <f>IF(A48="","",VLOOKUP(A48,'名簿一覧'!$B$5:$G$99,4))</f>
      </c>
      <c r="F48" s="1">
        <f>IF(A48="","",VLOOKUP(A48,'名簿一覧'!$B$5:$G$99,5))</f>
      </c>
      <c r="G48" s="22">
        <f>IF(A48="","",VLOOKUP(A48,'名簿一覧'!$B$5:$G$99,6))</f>
      </c>
      <c r="H48" s="1" t="s">
        <v>7</v>
      </c>
      <c r="I48" s="97"/>
      <c r="J48" s="115"/>
    </row>
    <row r="49" spans="1:10" ht="12.75">
      <c r="A49" s="96"/>
      <c r="B49" s="1">
        <f>IF(A49="","",VLOOKUP(A49,'名簿一覧'!$B$5:$G$99,2))</f>
      </c>
      <c r="C49" s="1">
        <f>IF(A49="","",VLOOKUP(A49,'名簿一覧'!$B$5:$G$99,3))</f>
      </c>
      <c r="D49" s="2" t="s">
        <v>33</v>
      </c>
      <c r="E49" s="1">
        <f>IF(A49="","",VLOOKUP(A49,'名簿一覧'!$B$5:$G$99,4))</f>
      </c>
      <c r="F49" s="1">
        <f>IF(A49="","",VLOOKUP(A49,'名簿一覧'!$B$5:$G$99,5))</f>
      </c>
      <c r="G49" s="22">
        <f>IF(A49="","",VLOOKUP(A49,'名簿一覧'!$B$5:$G$99,6))</f>
      </c>
      <c r="H49" s="1" t="s">
        <v>7</v>
      </c>
      <c r="I49" s="97"/>
      <c r="J49" s="115"/>
    </row>
    <row r="50" spans="1:10" ht="12.75">
      <c r="A50" s="96"/>
      <c r="B50" s="1">
        <f>IF(A50="","",VLOOKUP(A50,'名簿一覧'!$B$5:$G$99,2))</f>
      </c>
      <c r="C50" s="1">
        <f>IF(A50="","",VLOOKUP(A50,'名簿一覧'!$B$5:$G$99,3))</f>
      </c>
      <c r="D50" s="2" t="s">
        <v>33</v>
      </c>
      <c r="E50" s="1">
        <f>IF(A50="","",VLOOKUP(A50,'名簿一覧'!$B$5:$G$99,4))</f>
      </c>
      <c r="F50" s="1">
        <f>IF(A50="","",VLOOKUP(A50,'名簿一覧'!$B$5:$G$99,5))</f>
      </c>
      <c r="G50" s="22">
        <f>IF(A50="","",VLOOKUP(A50,'名簿一覧'!$B$5:$G$99,6))</f>
      </c>
      <c r="H50" s="1" t="s">
        <v>7</v>
      </c>
      <c r="I50" s="97"/>
      <c r="J50" s="115"/>
    </row>
    <row r="51" spans="1:10" ht="12.75">
      <c r="A51" s="96"/>
      <c r="B51" s="1">
        <f>IF(A51="","",VLOOKUP(A51,'名簿一覧'!$B$5:$G$99,2))</f>
      </c>
      <c r="C51" s="1">
        <f>IF(A51="","",VLOOKUP(A51,'名簿一覧'!$B$5:$G$99,3))</f>
      </c>
      <c r="D51" s="2" t="s">
        <v>33</v>
      </c>
      <c r="E51" s="1">
        <f>IF(A51="","",VLOOKUP(A51,'名簿一覧'!$B$5:$G$99,4))</f>
      </c>
      <c r="F51" s="1">
        <f>IF(A51="","",VLOOKUP(A51,'名簿一覧'!$B$5:$G$99,5))</f>
      </c>
      <c r="G51" s="22">
        <f>IF(A51="","",VLOOKUP(A51,'名簿一覧'!$B$5:$G$99,6))</f>
      </c>
      <c r="H51" s="1" t="s">
        <v>7</v>
      </c>
      <c r="I51" s="97"/>
      <c r="J51" s="115"/>
    </row>
    <row r="52" spans="1:10" ht="12.75">
      <c r="A52" s="96"/>
      <c r="B52" s="1">
        <f>IF(A52="","",VLOOKUP(A52,'名簿一覧'!$B$5:$G$99,2))</f>
      </c>
      <c r="C52" s="1">
        <f>IF(A52="","",VLOOKUP(A52,'名簿一覧'!$B$5:$G$99,3))</f>
      </c>
      <c r="D52" s="2" t="s">
        <v>33</v>
      </c>
      <c r="E52" s="1">
        <f>IF(A52="","",VLOOKUP(A52,'名簿一覧'!$B$5:$G$99,4))</f>
      </c>
      <c r="F52" s="1">
        <f>IF(A52="","",VLOOKUP(A52,'名簿一覧'!$B$5:$G$99,5))</f>
      </c>
      <c r="G52" s="22">
        <f>IF(A52="","",VLOOKUP(A52,'名簿一覧'!$B$5:$G$99,6))</f>
      </c>
      <c r="H52" s="1" t="s">
        <v>7</v>
      </c>
      <c r="I52" s="97"/>
      <c r="J52" s="115"/>
    </row>
    <row r="53" spans="1:10" ht="12.75">
      <c r="A53" s="96"/>
      <c r="B53" s="1">
        <f>IF(A53="","",VLOOKUP(A53,'名簿一覧'!$B$5:$G$99,2))</f>
      </c>
      <c r="C53" s="1">
        <f>IF(A53="","",VLOOKUP(A53,'名簿一覧'!$B$5:$G$99,3))</f>
      </c>
      <c r="D53" s="2" t="s">
        <v>33</v>
      </c>
      <c r="E53" s="1">
        <f>IF(A53="","",VLOOKUP(A53,'名簿一覧'!$B$5:$G$99,4))</f>
      </c>
      <c r="F53" s="1">
        <f>IF(A53="","",VLOOKUP(A53,'名簿一覧'!$B$5:$G$99,5))</f>
      </c>
      <c r="G53" s="22">
        <f>IF(A53="","",VLOOKUP(A53,'名簿一覧'!$B$5:$G$99,6))</f>
      </c>
      <c r="H53" s="1" t="s">
        <v>7</v>
      </c>
      <c r="I53" s="97"/>
      <c r="J53" s="115"/>
    </row>
    <row r="54" spans="1:10" ht="12.75">
      <c r="A54" s="96"/>
      <c r="B54" s="1">
        <f>IF(A54="","",VLOOKUP(A54,'名簿一覧'!$B$5:$G$99,2))</f>
      </c>
      <c r="C54" s="1">
        <f>IF(A54="","",VLOOKUP(A54,'名簿一覧'!$B$5:$G$99,3))</f>
      </c>
      <c r="D54" s="2" t="s">
        <v>33</v>
      </c>
      <c r="E54" s="1">
        <f>IF(A54="","",VLOOKUP(A54,'名簿一覧'!$B$5:$G$99,4))</f>
      </c>
      <c r="F54" s="1">
        <f>IF(A54="","",VLOOKUP(A54,'名簿一覧'!$B$5:$G$99,5))</f>
      </c>
      <c r="G54" s="22">
        <f>IF(A54="","",VLOOKUP(A54,'名簿一覧'!$B$5:$G$99,6))</f>
      </c>
      <c r="H54" s="1" t="s">
        <v>7</v>
      </c>
      <c r="I54" s="97"/>
      <c r="J54" s="115"/>
    </row>
    <row r="55" spans="1:10" ht="12.75">
      <c r="A55" s="96"/>
      <c r="B55" s="1">
        <f>IF(A55="","",VLOOKUP(A55,'名簿一覧'!$B$5:$G$99,2))</f>
      </c>
      <c r="C55" s="1">
        <f>IF(A55="","",VLOOKUP(A55,'名簿一覧'!$B$5:$G$99,3))</f>
      </c>
      <c r="D55" s="2" t="s">
        <v>33</v>
      </c>
      <c r="E55" s="1">
        <f>IF(A55="","",VLOOKUP(A55,'名簿一覧'!$B$5:$G$99,4))</f>
      </c>
      <c r="F55" s="1">
        <f>IF(A55="","",VLOOKUP(A55,'名簿一覧'!$B$5:$G$99,5))</f>
      </c>
      <c r="G55" s="22">
        <f>IF(A55="","",VLOOKUP(A55,'名簿一覧'!$B$5:$G$99,6))</f>
      </c>
      <c r="H55" s="1" t="s">
        <v>7</v>
      </c>
      <c r="I55" s="97"/>
      <c r="J55" s="115"/>
    </row>
    <row r="56" spans="1:10" ht="12.75">
      <c r="A56" s="96"/>
      <c r="B56" s="1">
        <f>IF(A56="","",VLOOKUP(A56,'名簿一覧'!$B$5:$G$99,2))</f>
      </c>
      <c r="C56" s="1">
        <f>IF(A56="","",VLOOKUP(A56,'名簿一覧'!$B$5:$G$99,3))</f>
      </c>
      <c r="D56" s="2" t="s">
        <v>33</v>
      </c>
      <c r="E56" s="1">
        <f>IF(A56="","",VLOOKUP(A56,'名簿一覧'!$B$5:$G$99,4))</f>
      </c>
      <c r="F56" s="1">
        <f>IF(A56="","",VLOOKUP(A56,'名簿一覧'!$B$5:$G$99,5))</f>
      </c>
      <c r="G56" s="22">
        <f>IF(A56="","",VLOOKUP(A56,'名簿一覧'!$B$5:$G$99,6))</f>
      </c>
      <c r="H56" s="1" t="s">
        <v>7</v>
      </c>
      <c r="I56" s="97"/>
      <c r="J56" s="115"/>
    </row>
    <row r="57" spans="1:10" ht="12.75">
      <c r="A57" s="96"/>
      <c r="B57" s="1">
        <f>IF(A57="","",VLOOKUP(A57,'名簿一覧'!$B$5:$G$99,2))</f>
      </c>
      <c r="C57" s="1">
        <f>IF(A57="","",VLOOKUP(A57,'名簿一覧'!$B$5:$G$99,3))</f>
      </c>
      <c r="D57" s="2" t="s">
        <v>33</v>
      </c>
      <c r="E57" s="1">
        <f>IF(A57="","",VLOOKUP(A57,'名簿一覧'!$B$5:$G$99,4))</f>
      </c>
      <c r="F57" s="1">
        <f>IF(A57="","",VLOOKUP(A57,'名簿一覧'!$B$5:$G$99,5))</f>
      </c>
      <c r="G57" s="22">
        <f>IF(A57="","",VLOOKUP(A57,'名簿一覧'!$B$5:$G$99,6))</f>
      </c>
      <c r="H57" s="1" t="s">
        <v>7</v>
      </c>
      <c r="I57" s="97"/>
      <c r="J57" s="115"/>
    </row>
    <row r="58" spans="1:10" ht="12.75">
      <c r="A58" s="96"/>
      <c r="B58" s="1">
        <f>IF(A58="","",VLOOKUP(A58,'名簿一覧'!$B$5:$G$99,2))</f>
      </c>
      <c r="C58" s="1">
        <f>IF(A58="","",VLOOKUP(A58,'名簿一覧'!$B$5:$G$99,3))</f>
      </c>
      <c r="D58" s="2" t="s">
        <v>33</v>
      </c>
      <c r="E58" s="1">
        <f>IF(A58="","",VLOOKUP(A58,'名簿一覧'!$B$5:$G$99,4))</f>
      </c>
      <c r="F58" s="1">
        <f>IF(A58="","",VLOOKUP(A58,'名簿一覧'!$B$5:$G$99,5))</f>
      </c>
      <c r="G58" s="22">
        <f>IF(A58="","",VLOOKUP(A58,'名簿一覧'!$B$5:$G$99,6))</f>
      </c>
      <c r="H58" s="1" t="s">
        <v>7</v>
      </c>
      <c r="I58" s="97"/>
      <c r="J58" s="115"/>
    </row>
    <row r="59" spans="1:10" ht="12.75">
      <c r="A59" s="96"/>
      <c r="B59" s="1">
        <f>IF(A59="","",VLOOKUP(A59,'名簿一覧'!$B$5:$G$99,2))</f>
      </c>
      <c r="C59" s="1">
        <f>IF(A59="","",VLOOKUP(A59,'名簿一覧'!$B$5:$G$99,3))</f>
      </c>
      <c r="D59" s="2" t="s">
        <v>33</v>
      </c>
      <c r="E59" s="1">
        <f>IF(A59="","",VLOOKUP(A59,'名簿一覧'!$B$5:$G$99,4))</f>
      </c>
      <c r="F59" s="1">
        <f>IF(A59="","",VLOOKUP(A59,'名簿一覧'!$B$5:$G$99,5))</f>
      </c>
      <c r="G59" s="22">
        <f>IF(A59="","",VLOOKUP(A59,'名簿一覧'!$B$5:$G$99,6))</f>
      </c>
      <c r="H59" s="1" t="s">
        <v>7</v>
      </c>
      <c r="I59" s="97"/>
      <c r="J59" s="115"/>
    </row>
    <row r="60" spans="1:10" ht="12.75">
      <c r="A60" s="96"/>
      <c r="B60" s="1">
        <f>IF(A60="","",VLOOKUP(A60,'名簿一覧'!$B$5:$G$99,2))</f>
      </c>
      <c r="C60" s="1">
        <f>IF(A60="","",VLOOKUP(A60,'名簿一覧'!$B$5:$G$99,3))</f>
      </c>
      <c r="D60" s="2" t="s">
        <v>33</v>
      </c>
      <c r="E60" s="1">
        <f>IF(A60="","",VLOOKUP(A60,'名簿一覧'!$B$5:$G$99,4))</f>
      </c>
      <c r="F60" s="1">
        <f>IF(A60="","",VLOOKUP(A60,'名簿一覧'!$B$5:$G$99,5))</f>
      </c>
      <c r="G60" s="22">
        <f>IF(A60="","",VLOOKUP(A60,'名簿一覧'!$B$5:$G$99,6))</f>
      </c>
      <c r="H60" s="1" t="s">
        <v>7</v>
      </c>
      <c r="I60" s="97"/>
      <c r="J60" s="115"/>
    </row>
    <row r="61" spans="1:10" ht="12.75">
      <c r="A61" s="96"/>
      <c r="B61" s="1">
        <f>IF(A61="","",VLOOKUP(A61,'名簿一覧'!$B$5:$G$99,2))</f>
      </c>
      <c r="C61" s="1">
        <f>IF(A61="","",VLOOKUP(A61,'名簿一覧'!$B$5:$G$99,3))</f>
      </c>
      <c r="D61" s="2" t="s">
        <v>33</v>
      </c>
      <c r="E61" s="1">
        <f>IF(A61="","",VLOOKUP(A61,'名簿一覧'!$B$5:$G$99,4))</f>
      </c>
      <c r="F61" s="1">
        <f>IF(A61="","",VLOOKUP(A61,'名簿一覧'!$B$5:$G$99,5))</f>
      </c>
      <c r="G61" s="22">
        <f>IF(A61="","",VLOOKUP(A61,'名簿一覧'!$B$5:$G$99,6))</f>
      </c>
      <c r="H61" s="1" t="s">
        <v>7</v>
      </c>
      <c r="I61" s="97"/>
      <c r="J61" s="115"/>
    </row>
    <row r="62" spans="1:10" ht="12.75">
      <c r="A62" s="96"/>
      <c r="B62" s="1">
        <f>IF(A62="","",VLOOKUP(A62,'名簿一覧'!$B$5:$G$99,2))</f>
      </c>
      <c r="C62" s="1">
        <f>IF(A62="","",VLOOKUP(A62,'名簿一覧'!$B$5:$G$99,3))</f>
      </c>
      <c r="D62" s="2" t="s">
        <v>33</v>
      </c>
      <c r="E62" s="1">
        <f>IF(A62="","",VLOOKUP(A62,'名簿一覧'!$B$5:$G$99,4))</f>
      </c>
      <c r="F62" s="1">
        <f>IF(A62="","",VLOOKUP(A62,'名簿一覧'!$B$5:$G$99,5))</f>
      </c>
      <c r="G62" s="22">
        <f>IF(A62="","",VLOOKUP(A62,'名簿一覧'!$B$5:$G$99,6))</f>
      </c>
      <c r="H62" s="1" t="s">
        <v>7</v>
      </c>
      <c r="I62" s="97"/>
      <c r="J62" s="115"/>
    </row>
    <row r="63" spans="1:10" ht="12.75">
      <c r="A63" s="96"/>
      <c r="B63" s="1">
        <f>IF(A63="","",VLOOKUP(A63,'名簿一覧'!$B$5:$G$99,2))</f>
      </c>
      <c r="C63" s="1">
        <f>IF(A63="","",VLOOKUP(A63,'名簿一覧'!$B$5:$G$99,3))</f>
      </c>
      <c r="D63" s="2" t="s">
        <v>33</v>
      </c>
      <c r="E63" s="1">
        <f>IF(A63="","",VLOOKUP(A63,'名簿一覧'!$B$5:$G$99,4))</f>
      </c>
      <c r="F63" s="1">
        <f>IF(A63="","",VLOOKUP(A63,'名簿一覧'!$B$5:$G$99,5))</f>
      </c>
      <c r="G63" s="22">
        <f>IF(A63="","",VLOOKUP(A63,'名簿一覧'!$B$5:$G$99,6))</f>
      </c>
      <c r="H63" s="1" t="s">
        <v>7</v>
      </c>
      <c r="I63" s="97"/>
      <c r="J63" s="115"/>
    </row>
    <row r="64" spans="1:10" ht="12.75">
      <c r="A64" s="96"/>
      <c r="B64" s="1">
        <f>IF(A64="","",VLOOKUP(A64,'名簿一覧'!$B$5:$G$99,2))</f>
      </c>
      <c r="C64" s="1">
        <f>IF(A64="","",VLOOKUP(A64,'名簿一覧'!$B$5:$G$99,3))</f>
      </c>
      <c r="D64" s="2" t="s">
        <v>33</v>
      </c>
      <c r="E64" s="1">
        <f>IF(A64="","",VLOOKUP(A64,'名簿一覧'!$B$5:$G$99,4))</f>
      </c>
      <c r="F64" s="1">
        <f>IF(A64="","",VLOOKUP(A64,'名簿一覧'!$B$5:$G$99,5))</f>
      </c>
      <c r="G64" s="22">
        <f>IF(A64="","",VLOOKUP(A64,'名簿一覧'!$B$5:$G$99,6))</f>
      </c>
      <c r="H64" s="1" t="s">
        <v>7</v>
      </c>
      <c r="I64" s="97"/>
      <c r="J64" s="115"/>
    </row>
    <row r="65" spans="1:10" ht="12.75">
      <c r="A65" s="96"/>
      <c r="B65" s="1">
        <f>IF(A65="","",VLOOKUP(A65,'名簿一覧'!$B$5:$G$99,2))</f>
      </c>
      <c r="C65" s="1">
        <f>IF(A65="","",VLOOKUP(A65,'名簿一覧'!$B$5:$G$99,3))</f>
      </c>
      <c r="D65" s="2" t="s">
        <v>33</v>
      </c>
      <c r="E65" s="1">
        <f>IF(A65="","",VLOOKUP(A65,'名簿一覧'!$B$5:$G$99,4))</f>
      </c>
      <c r="F65" s="1">
        <f>IF(A65="","",VLOOKUP(A65,'名簿一覧'!$B$5:$G$99,5))</f>
      </c>
      <c r="G65" s="22">
        <f>IF(A65="","",VLOOKUP(A65,'名簿一覧'!$B$5:$G$99,6))</f>
      </c>
      <c r="H65" s="1" t="s">
        <v>7</v>
      </c>
      <c r="I65" s="97"/>
      <c r="J65" s="115"/>
    </row>
    <row r="66" spans="1:10" ht="12.75">
      <c r="A66" s="96"/>
      <c r="B66" s="1">
        <f>IF(A66="","",VLOOKUP(A66,'名簿一覧'!$B$5:$G$99,2))</f>
      </c>
      <c r="C66" s="1">
        <f>IF(A66="","",VLOOKUP(A66,'名簿一覧'!$B$5:$G$99,3))</f>
      </c>
      <c r="D66" s="2" t="s">
        <v>33</v>
      </c>
      <c r="E66" s="1">
        <f>IF(A66="","",VLOOKUP(A66,'名簿一覧'!$B$5:$G$99,4))</f>
      </c>
      <c r="F66" s="1">
        <f>IF(A66="","",VLOOKUP(A66,'名簿一覧'!$B$5:$G$99,5))</f>
      </c>
      <c r="G66" s="22">
        <f>IF(A66="","",VLOOKUP(A66,'名簿一覧'!$B$5:$G$99,6))</f>
      </c>
      <c r="H66" s="1" t="s">
        <v>7</v>
      </c>
      <c r="I66" s="97"/>
      <c r="J66" s="115"/>
    </row>
    <row r="67" spans="1:10" ht="12.75">
      <c r="A67" s="96"/>
      <c r="B67" s="1">
        <f>IF(A67="","",VLOOKUP(A67,'名簿一覧'!$B$5:$G$99,2))</f>
      </c>
      <c r="C67" s="1">
        <f>IF(A67="","",VLOOKUP(A67,'名簿一覧'!$B$5:$G$99,3))</f>
      </c>
      <c r="D67" s="2" t="s">
        <v>33</v>
      </c>
      <c r="E67" s="1">
        <f>IF(A67="","",VLOOKUP(A67,'名簿一覧'!$B$5:$G$99,4))</f>
      </c>
      <c r="F67" s="1">
        <f>IF(A67="","",VLOOKUP(A67,'名簿一覧'!$B$5:$G$99,5))</f>
      </c>
      <c r="G67" s="22">
        <f>IF(A67="","",VLOOKUP(A67,'名簿一覧'!$B$5:$G$99,6))</f>
      </c>
      <c r="H67" s="1" t="s">
        <v>7</v>
      </c>
      <c r="I67" s="97"/>
      <c r="J67" s="115"/>
    </row>
    <row r="68" spans="1:10" ht="12.75">
      <c r="A68" s="96"/>
      <c r="B68" s="1">
        <f>IF(A68="","",VLOOKUP(A68,'名簿一覧'!$B$5:$G$99,2))</f>
      </c>
      <c r="C68" s="1">
        <f>IF(A68="","",VLOOKUP(A68,'名簿一覧'!$B$5:$G$99,3))</f>
      </c>
      <c r="D68" s="2" t="s">
        <v>33</v>
      </c>
      <c r="E68" s="1">
        <f>IF(A68="","",VLOOKUP(A68,'名簿一覧'!$B$5:$G$99,4))</f>
      </c>
      <c r="F68" s="1">
        <f>IF(A68="","",VLOOKUP(A68,'名簿一覧'!$B$5:$G$99,5))</f>
      </c>
      <c r="G68" s="22">
        <f>IF(A68="","",VLOOKUP(A68,'名簿一覧'!$B$5:$G$99,6))</f>
      </c>
      <c r="H68" s="1" t="s">
        <v>7</v>
      </c>
      <c r="I68" s="97"/>
      <c r="J68" s="115"/>
    </row>
    <row r="69" spans="1:10" ht="12.75">
      <c r="A69" s="96"/>
      <c r="B69" s="1">
        <f>IF(A69="","",VLOOKUP(A69,'名簿一覧'!$B$5:$G$99,2))</f>
      </c>
      <c r="C69" s="1">
        <f>IF(A69="","",VLOOKUP(A69,'名簿一覧'!$B$5:$G$99,3))</f>
      </c>
      <c r="D69" s="2" t="s">
        <v>33</v>
      </c>
      <c r="E69" s="1">
        <f>IF(A69="","",VLOOKUP(A69,'名簿一覧'!$B$5:$G$99,4))</f>
      </c>
      <c r="F69" s="1">
        <f>IF(A69="","",VLOOKUP(A69,'名簿一覧'!$B$5:$G$99,5))</f>
      </c>
      <c r="G69" s="22">
        <f>IF(A69="","",VLOOKUP(A69,'名簿一覧'!$B$5:$G$99,6))</f>
      </c>
      <c r="H69" s="1" t="s">
        <v>7</v>
      </c>
      <c r="I69" s="97"/>
      <c r="J69" s="115"/>
    </row>
    <row r="70" spans="1:10" ht="12.75">
      <c r="A70" s="96"/>
      <c r="B70" s="1">
        <f>IF(A70="","",VLOOKUP(A70,'名簿一覧'!$B$5:$G$99,2))</f>
      </c>
      <c r="C70" s="1">
        <f>IF(A70="","",VLOOKUP(A70,'名簿一覧'!$B$5:$G$99,3))</f>
      </c>
      <c r="D70" s="2" t="s">
        <v>33</v>
      </c>
      <c r="E70" s="1">
        <f>IF(A70="","",VLOOKUP(A70,'名簿一覧'!$B$5:$G$99,4))</f>
      </c>
      <c r="F70" s="1">
        <f>IF(A70="","",VLOOKUP(A70,'名簿一覧'!$B$5:$G$99,5))</f>
      </c>
      <c r="G70" s="22">
        <f>IF(A70="","",VLOOKUP(A70,'名簿一覧'!$B$5:$G$99,6))</f>
      </c>
      <c r="H70" s="1" t="s">
        <v>7</v>
      </c>
      <c r="I70" s="97"/>
      <c r="J70" s="115"/>
    </row>
    <row r="71" spans="1:10" ht="12.75">
      <c r="A71" s="96"/>
      <c r="B71" s="1">
        <f>IF(A71="","",VLOOKUP(A71,'名簿一覧'!$B$5:$G$99,2))</f>
      </c>
      <c r="C71" s="1">
        <f>IF(A71="","",VLOOKUP(A71,'名簿一覧'!$B$5:$G$99,3))</f>
      </c>
      <c r="D71" s="2" t="s">
        <v>33</v>
      </c>
      <c r="E71" s="1">
        <f>IF(A71="","",VLOOKUP(A71,'名簿一覧'!$B$5:$G$99,4))</f>
      </c>
      <c r="F71" s="1">
        <f>IF(A71="","",VLOOKUP(A71,'名簿一覧'!$B$5:$G$99,5))</f>
      </c>
      <c r="G71" s="22">
        <f>IF(A71="","",VLOOKUP(A71,'名簿一覧'!$B$5:$G$99,6))</f>
      </c>
      <c r="H71" s="1" t="s">
        <v>7</v>
      </c>
      <c r="I71" s="97"/>
      <c r="J71" s="115"/>
    </row>
    <row r="72" spans="1:10" ht="12.75">
      <c r="A72" s="96"/>
      <c r="B72" s="1">
        <f>IF(A72="","",VLOOKUP(A72,'名簿一覧'!$B$5:$G$99,2))</f>
      </c>
      <c r="C72" s="1">
        <f>IF(A72="","",VLOOKUP(A72,'名簿一覧'!$B$5:$G$99,3))</f>
      </c>
      <c r="D72" s="2" t="s">
        <v>33</v>
      </c>
      <c r="E72" s="1">
        <f>IF(A72="","",VLOOKUP(A72,'名簿一覧'!$B$5:$G$99,4))</f>
      </c>
      <c r="F72" s="1">
        <f>IF(A72="","",VLOOKUP(A72,'名簿一覧'!$B$5:$G$99,5))</f>
      </c>
      <c r="G72" s="22">
        <f>IF(A72="","",VLOOKUP(A72,'名簿一覧'!$B$5:$G$99,6))</f>
      </c>
      <c r="H72" s="1" t="s">
        <v>7</v>
      </c>
      <c r="I72" s="97"/>
      <c r="J72" s="115"/>
    </row>
    <row r="73" spans="1:10" ht="12.75">
      <c r="A73" s="96"/>
      <c r="B73" s="1">
        <f>IF(A73="","",VLOOKUP(A73,'名簿一覧'!$B$5:$G$99,2))</f>
      </c>
      <c r="C73" s="1">
        <f>IF(A73="","",VLOOKUP(A73,'名簿一覧'!$B$5:$G$99,3))</f>
      </c>
      <c r="D73" s="2" t="s">
        <v>33</v>
      </c>
      <c r="E73" s="1">
        <f>IF(A73="","",VLOOKUP(A73,'名簿一覧'!$B$5:$G$99,4))</f>
      </c>
      <c r="F73" s="1">
        <f>IF(A73="","",VLOOKUP(A73,'名簿一覧'!$B$5:$G$99,5))</f>
      </c>
      <c r="G73" s="22">
        <f>IF(A73="","",VLOOKUP(A73,'名簿一覧'!$B$5:$G$99,6))</f>
      </c>
      <c r="H73" s="1" t="s">
        <v>7</v>
      </c>
      <c r="I73" s="97"/>
      <c r="J73" s="115"/>
    </row>
    <row r="74" spans="1:10" ht="12.75">
      <c r="A74" s="96"/>
      <c r="B74" s="1">
        <f>IF(A74="","",VLOOKUP(A74,'名簿一覧'!$B$5:$G$99,2))</f>
      </c>
      <c r="C74" s="1">
        <f>IF(A74="","",VLOOKUP(A74,'名簿一覧'!$B$5:$G$99,3))</f>
      </c>
      <c r="D74" s="2" t="s">
        <v>33</v>
      </c>
      <c r="E74" s="1">
        <f>IF(A74="","",VLOOKUP(A74,'名簿一覧'!$B$5:$G$99,4))</f>
      </c>
      <c r="F74" s="1">
        <f>IF(A74="","",VLOOKUP(A74,'名簿一覧'!$B$5:$G$99,5))</f>
      </c>
      <c r="G74" s="22">
        <f>IF(A74="","",VLOOKUP(A74,'名簿一覧'!$B$5:$G$99,6))</f>
      </c>
      <c r="H74" s="1" t="s">
        <v>7</v>
      </c>
      <c r="I74" s="97"/>
      <c r="J74" s="115"/>
    </row>
    <row r="75" spans="1:10" ht="12.75">
      <c r="A75" s="96"/>
      <c r="B75" s="1">
        <f>IF(A75="","",VLOOKUP(A75,'名簿一覧'!$B$5:$G$99,2))</f>
      </c>
      <c r="C75" s="1">
        <f>IF(A75="","",VLOOKUP(A75,'名簿一覧'!$B$5:$G$99,3))</f>
      </c>
      <c r="D75" s="2" t="s">
        <v>33</v>
      </c>
      <c r="E75" s="1">
        <f>IF(A75="","",VLOOKUP(A75,'名簿一覧'!$B$5:$G$99,4))</f>
      </c>
      <c r="F75" s="1">
        <f>IF(A75="","",VLOOKUP(A75,'名簿一覧'!$B$5:$G$99,5))</f>
      </c>
      <c r="G75" s="22">
        <f>IF(A75="","",VLOOKUP(A75,'名簿一覧'!$B$5:$G$99,6))</f>
      </c>
      <c r="H75" s="1" t="s">
        <v>7</v>
      </c>
      <c r="I75" s="97"/>
      <c r="J75" s="115"/>
    </row>
    <row r="76" spans="1:10" ht="12.75">
      <c r="A76" s="96"/>
      <c r="B76" s="1">
        <f>IF(A76="","",VLOOKUP(A76,'名簿一覧'!$B$5:$G$99,2))</f>
      </c>
      <c r="C76" s="1">
        <f>IF(A76="","",VLOOKUP(A76,'名簿一覧'!$B$5:$G$99,3))</f>
      </c>
      <c r="D76" s="2" t="s">
        <v>33</v>
      </c>
      <c r="E76" s="1">
        <f>IF(A76="","",VLOOKUP(A76,'名簿一覧'!$B$5:$G$99,4))</f>
      </c>
      <c r="F76" s="1">
        <f>IF(A76="","",VLOOKUP(A76,'名簿一覧'!$B$5:$G$99,5))</f>
      </c>
      <c r="G76" s="22">
        <f>IF(A76="","",VLOOKUP(A76,'名簿一覧'!$B$5:$G$99,6))</f>
      </c>
      <c r="H76" s="1" t="s">
        <v>7</v>
      </c>
      <c r="I76" s="97"/>
      <c r="J76" s="115"/>
    </row>
    <row r="77" spans="1:10" ht="12.75">
      <c r="A77" s="96"/>
      <c r="B77" s="1">
        <f>IF(A77="","",VLOOKUP(A77,'名簿一覧'!$B$5:$G$99,2))</f>
      </c>
      <c r="C77" s="1">
        <f>IF(A77="","",VLOOKUP(A77,'名簿一覧'!$B$5:$G$99,3))</f>
      </c>
      <c r="D77" s="2" t="s">
        <v>33</v>
      </c>
      <c r="E77" s="1">
        <f>IF(A77="","",VLOOKUP(A77,'名簿一覧'!$B$5:$G$99,4))</f>
      </c>
      <c r="F77" s="1">
        <f>IF(A77="","",VLOOKUP(A77,'名簿一覧'!$B$5:$G$99,5))</f>
      </c>
      <c r="G77" s="22">
        <f>IF(A77="","",VLOOKUP(A77,'名簿一覧'!$B$5:$G$99,6))</f>
      </c>
      <c r="H77" s="1" t="s">
        <v>7</v>
      </c>
      <c r="I77" s="97"/>
      <c r="J77" s="115"/>
    </row>
    <row r="78" spans="1:10" ht="12.75">
      <c r="A78" s="96"/>
      <c r="B78" s="1">
        <f>IF(A78="","",VLOOKUP(A78,'名簿一覧'!$B$5:$G$99,2))</f>
      </c>
      <c r="C78" s="1">
        <f>IF(A78="","",VLOOKUP(A78,'名簿一覧'!$B$5:$G$99,3))</f>
      </c>
      <c r="D78" s="2" t="s">
        <v>33</v>
      </c>
      <c r="E78" s="1">
        <f>IF(A78="","",VLOOKUP(A78,'名簿一覧'!$B$5:$G$99,4))</f>
      </c>
      <c r="F78" s="1">
        <f>IF(A78="","",VLOOKUP(A78,'名簿一覧'!$B$5:$G$99,5))</f>
      </c>
      <c r="G78" s="22">
        <f>IF(A78="","",VLOOKUP(A78,'名簿一覧'!$B$5:$G$99,6))</f>
      </c>
      <c r="H78" s="1" t="s">
        <v>7</v>
      </c>
      <c r="I78" s="97"/>
      <c r="J78" s="115"/>
    </row>
    <row r="79" spans="1:10" ht="12.75">
      <c r="A79" s="96"/>
      <c r="B79" s="1">
        <f>IF(A79="","",VLOOKUP(A79,'名簿一覧'!$B$5:$G$99,2))</f>
      </c>
      <c r="C79" s="1">
        <f>IF(A79="","",VLOOKUP(A79,'名簿一覧'!$B$5:$G$99,3))</f>
      </c>
      <c r="D79" s="2" t="s">
        <v>33</v>
      </c>
      <c r="E79" s="1">
        <f>IF(A79="","",VLOOKUP(A79,'名簿一覧'!$B$5:$G$99,4))</f>
      </c>
      <c r="F79" s="1">
        <f>IF(A79="","",VLOOKUP(A79,'名簿一覧'!$B$5:$G$99,5))</f>
      </c>
      <c r="G79" s="22">
        <f>IF(A79="","",VLOOKUP(A79,'名簿一覧'!$B$5:$G$99,6))</f>
      </c>
      <c r="H79" s="1" t="s">
        <v>7</v>
      </c>
      <c r="I79" s="97"/>
      <c r="J79" s="115"/>
    </row>
    <row r="80" spans="1:10" ht="12.75">
      <c r="A80" s="96"/>
      <c r="B80" s="1">
        <f>IF(A80="","",VLOOKUP(A80,'名簿一覧'!$B$5:$G$99,2))</f>
      </c>
      <c r="C80" s="1">
        <f>IF(A80="","",VLOOKUP(A80,'名簿一覧'!$B$5:$G$99,3))</f>
      </c>
      <c r="D80" s="2" t="s">
        <v>33</v>
      </c>
      <c r="E80" s="1">
        <f>IF(A80="","",VLOOKUP(A80,'名簿一覧'!$B$5:$G$99,4))</f>
      </c>
      <c r="F80" s="1">
        <f>IF(A80="","",VLOOKUP(A80,'名簿一覧'!$B$5:$G$99,5))</f>
      </c>
      <c r="G80" s="22">
        <f>IF(A80="","",VLOOKUP(A80,'名簿一覧'!$B$5:$G$99,6))</f>
      </c>
      <c r="H80" s="1" t="s">
        <v>7</v>
      </c>
      <c r="I80" s="97"/>
      <c r="J80" s="115"/>
    </row>
    <row r="81" spans="1:10" ht="12.75">
      <c r="A81" s="96"/>
      <c r="B81" s="1">
        <f>IF(A81="","",VLOOKUP(A81,'名簿一覧'!$B$5:$G$99,2))</f>
      </c>
      <c r="C81" s="1">
        <f>IF(A81="","",VLOOKUP(A81,'名簿一覧'!$B$5:$G$99,3))</f>
      </c>
      <c r="D81" s="2" t="s">
        <v>33</v>
      </c>
      <c r="E81" s="1">
        <f>IF(A81="","",VLOOKUP(A81,'名簿一覧'!$B$5:$G$99,4))</f>
      </c>
      <c r="F81" s="1">
        <f>IF(A81="","",VLOOKUP(A81,'名簿一覧'!$B$5:$G$99,5))</f>
      </c>
      <c r="G81" s="22">
        <f>IF(A81="","",VLOOKUP(A81,'名簿一覧'!$B$5:$G$99,6))</f>
      </c>
      <c r="H81" s="1" t="s">
        <v>7</v>
      </c>
      <c r="I81" s="97"/>
      <c r="J81" s="115"/>
    </row>
    <row r="82" spans="1:10" ht="12.75">
      <c r="A82" s="96"/>
      <c r="B82" s="1">
        <f>IF(A82="","",VLOOKUP(A82,'名簿一覧'!$B$5:$G$99,2))</f>
      </c>
      <c r="C82" s="1">
        <f>IF(A82="","",VLOOKUP(A82,'名簿一覧'!$B$5:$G$99,3))</f>
      </c>
      <c r="D82" s="2" t="s">
        <v>33</v>
      </c>
      <c r="E82" s="1">
        <f>IF(A82="","",VLOOKUP(A82,'名簿一覧'!$B$5:$G$99,4))</f>
      </c>
      <c r="F82" s="1">
        <f>IF(A82="","",VLOOKUP(A82,'名簿一覧'!$B$5:$G$99,5))</f>
      </c>
      <c r="G82" s="22">
        <f>IF(A82="","",VLOOKUP(A82,'名簿一覧'!$B$5:$G$99,6))</f>
      </c>
      <c r="H82" s="1" t="s">
        <v>7</v>
      </c>
      <c r="I82" s="97"/>
      <c r="J82" s="115"/>
    </row>
    <row r="83" spans="1:10" ht="12.75">
      <c r="A83" s="96"/>
      <c r="B83" s="1">
        <f>IF(A83="","",VLOOKUP(A83,'名簿一覧'!$B$5:$G$99,2))</f>
      </c>
      <c r="C83" s="1">
        <f>IF(A83="","",VLOOKUP(A83,'名簿一覧'!$B$5:$G$99,3))</f>
      </c>
      <c r="D83" s="2" t="s">
        <v>33</v>
      </c>
      <c r="E83" s="1">
        <f>IF(A83="","",VLOOKUP(A83,'名簿一覧'!$B$5:$G$99,4))</f>
      </c>
      <c r="F83" s="1">
        <f>IF(A83="","",VLOOKUP(A83,'名簿一覧'!$B$5:$G$99,5))</f>
      </c>
      <c r="G83" s="22">
        <f>IF(A83="","",VLOOKUP(A83,'名簿一覧'!$B$5:$G$99,6))</f>
      </c>
      <c r="H83" s="1" t="s">
        <v>7</v>
      </c>
      <c r="I83" s="97"/>
      <c r="J83" s="115"/>
    </row>
    <row r="84" spans="1:10" ht="12.75">
      <c r="A84" s="96"/>
      <c r="B84" s="1">
        <f>IF(A84="","",VLOOKUP(A84,'名簿一覧'!$B$5:$G$99,2))</f>
      </c>
      <c r="C84" s="1">
        <f>IF(A84="","",VLOOKUP(A84,'名簿一覧'!$B$5:$G$99,3))</f>
      </c>
      <c r="D84" s="2" t="s">
        <v>33</v>
      </c>
      <c r="E84" s="1">
        <f>IF(A84="","",VLOOKUP(A84,'名簿一覧'!$B$5:$G$99,4))</f>
      </c>
      <c r="F84" s="1">
        <f>IF(A84="","",VLOOKUP(A84,'名簿一覧'!$B$5:$G$99,5))</f>
      </c>
      <c r="G84" s="22">
        <f>IF(A84="","",VLOOKUP(A84,'名簿一覧'!$B$5:$G$99,6))</f>
      </c>
      <c r="H84" s="1" t="s">
        <v>7</v>
      </c>
      <c r="I84" s="97"/>
      <c r="J84" s="115"/>
    </row>
    <row r="85" spans="1:10" ht="12.75">
      <c r="A85" s="96"/>
      <c r="B85" s="1">
        <f>IF(A85="","",VLOOKUP(A85,'名簿一覧'!$B$5:$G$99,2))</f>
      </c>
      <c r="C85" s="1">
        <f>IF(A85="","",VLOOKUP(A85,'名簿一覧'!$B$5:$G$99,3))</f>
      </c>
      <c r="D85" s="2" t="s">
        <v>33</v>
      </c>
      <c r="E85" s="1">
        <f>IF(A85="","",VLOOKUP(A85,'名簿一覧'!$B$5:$G$99,4))</f>
      </c>
      <c r="F85" s="1">
        <f>IF(A85="","",VLOOKUP(A85,'名簿一覧'!$B$5:$G$99,5))</f>
      </c>
      <c r="G85" s="22">
        <f>IF(A85="","",VLOOKUP(A85,'名簿一覧'!$B$5:$G$99,6))</f>
      </c>
      <c r="H85" s="1" t="s">
        <v>7</v>
      </c>
      <c r="I85" s="97"/>
      <c r="J85" s="115"/>
    </row>
    <row r="86" spans="1:10" ht="12.75">
      <c r="A86" s="96"/>
      <c r="B86" s="1">
        <f>IF(A86="","",VLOOKUP(A86,'名簿一覧'!$B$5:$G$99,2))</f>
      </c>
      <c r="C86" s="1">
        <f>IF(A86="","",VLOOKUP(A86,'名簿一覧'!$B$5:$G$99,3))</f>
      </c>
      <c r="D86" s="2" t="s">
        <v>33</v>
      </c>
      <c r="E86" s="1">
        <f>IF(A86="","",VLOOKUP(A86,'名簿一覧'!$B$5:$G$99,4))</f>
      </c>
      <c r="F86" s="1">
        <f>IF(A86="","",VLOOKUP(A86,'名簿一覧'!$B$5:$G$99,5))</f>
      </c>
      <c r="G86" s="22">
        <f>IF(A86="","",VLOOKUP(A86,'名簿一覧'!$B$5:$G$99,6))</f>
      </c>
      <c r="H86" s="1" t="s">
        <v>7</v>
      </c>
      <c r="I86" s="97"/>
      <c r="J86" s="115"/>
    </row>
    <row r="87" spans="1:10" ht="12.75">
      <c r="A87" s="96"/>
      <c r="B87" s="1">
        <f>IF(A87="","",VLOOKUP(A87,'名簿一覧'!$B$5:$G$99,2))</f>
      </c>
      <c r="C87" s="1">
        <f>IF(A87="","",VLOOKUP(A87,'名簿一覧'!$B$5:$G$99,3))</f>
      </c>
      <c r="D87" s="2" t="s">
        <v>33</v>
      </c>
      <c r="E87" s="1">
        <f>IF(A87="","",VLOOKUP(A87,'名簿一覧'!$B$5:$G$99,4))</f>
      </c>
      <c r="F87" s="1">
        <f>IF(A87="","",VLOOKUP(A87,'名簿一覧'!$B$5:$G$99,5))</f>
      </c>
      <c r="G87" s="22">
        <f>IF(A87="","",VLOOKUP(A87,'名簿一覧'!$B$5:$G$99,6))</f>
      </c>
      <c r="H87" s="1" t="s">
        <v>7</v>
      </c>
      <c r="I87" s="97"/>
      <c r="J87" s="115"/>
    </row>
    <row r="88" spans="1:10" ht="12.75">
      <c r="A88" s="96"/>
      <c r="B88" s="1">
        <f>IF(A88="","",VLOOKUP(A88,'名簿一覧'!$B$5:$G$99,2))</f>
      </c>
      <c r="C88" s="1">
        <f>IF(A88="","",VLOOKUP(A88,'名簿一覧'!$B$5:$G$99,3))</f>
      </c>
      <c r="D88" s="2" t="s">
        <v>33</v>
      </c>
      <c r="E88" s="1">
        <f>IF(A88="","",VLOOKUP(A88,'名簿一覧'!$B$5:$G$99,4))</f>
      </c>
      <c r="F88" s="1">
        <f>IF(A88="","",VLOOKUP(A88,'名簿一覧'!$B$5:$G$99,5))</f>
      </c>
      <c r="G88" s="22">
        <f>IF(A88="","",VLOOKUP(A88,'名簿一覧'!$B$5:$G$99,6))</f>
      </c>
      <c r="H88" s="1" t="s">
        <v>7</v>
      </c>
      <c r="I88" s="97"/>
      <c r="J88" s="115"/>
    </row>
    <row r="89" spans="1:10" ht="12.75">
      <c r="A89" s="96"/>
      <c r="B89" s="1">
        <f>IF(A89="","",VLOOKUP(A89,'名簿一覧'!$B$5:$G$99,2))</f>
      </c>
      <c r="C89" s="1">
        <f>IF(A89="","",VLOOKUP(A89,'名簿一覧'!$B$5:$G$99,3))</f>
      </c>
      <c r="D89" s="2" t="s">
        <v>33</v>
      </c>
      <c r="E89" s="1">
        <f>IF(A89="","",VLOOKUP(A89,'名簿一覧'!$B$5:$G$99,4))</f>
      </c>
      <c r="F89" s="1">
        <f>IF(A89="","",VLOOKUP(A89,'名簿一覧'!$B$5:$G$99,5))</f>
      </c>
      <c r="G89" s="22">
        <f>IF(A89="","",VLOOKUP(A89,'名簿一覧'!$B$5:$G$99,6))</f>
      </c>
      <c r="H89" s="1" t="s">
        <v>7</v>
      </c>
      <c r="I89" s="97"/>
      <c r="J89" s="115"/>
    </row>
    <row r="90" spans="1:10" ht="12.75">
      <c r="A90" s="96"/>
      <c r="B90" s="1">
        <f>IF(A90="","",VLOOKUP(A90,'名簿一覧'!$B$5:$G$99,2))</f>
      </c>
      <c r="C90" s="1">
        <f>IF(A90="","",VLOOKUP(A90,'名簿一覧'!$B$5:$G$99,3))</f>
      </c>
      <c r="D90" s="2" t="s">
        <v>33</v>
      </c>
      <c r="E90" s="1">
        <f>IF(A90="","",VLOOKUP(A90,'名簿一覧'!$B$5:$G$99,4))</f>
      </c>
      <c r="F90" s="1">
        <f>IF(A90="","",VLOOKUP(A90,'名簿一覧'!$B$5:$G$99,5))</f>
      </c>
      <c r="G90" s="22">
        <f>IF(A90="","",VLOOKUP(A90,'名簿一覧'!$B$5:$G$99,6))</f>
      </c>
      <c r="H90" s="1" t="s">
        <v>7</v>
      </c>
      <c r="I90" s="97"/>
      <c r="J90" s="115"/>
    </row>
    <row r="91" spans="1:10" ht="12.75">
      <c r="A91" s="96"/>
      <c r="B91" s="1">
        <f>IF(A91="","",VLOOKUP(A91,'名簿一覧'!$B$5:$G$99,2))</f>
      </c>
      <c r="C91" s="1">
        <f>IF(A91="","",VLOOKUP(A91,'名簿一覧'!$B$5:$G$99,3))</f>
      </c>
      <c r="D91" s="2" t="s">
        <v>33</v>
      </c>
      <c r="E91" s="1">
        <f>IF(A91="","",VLOOKUP(A91,'名簿一覧'!$B$5:$G$99,4))</f>
      </c>
      <c r="F91" s="1">
        <f>IF(A91="","",VLOOKUP(A91,'名簿一覧'!$B$5:$G$99,5))</f>
      </c>
      <c r="G91" s="22">
        <f>IF(A91="","",VLOOKUP(A91,'名簿一覧'!$B$5:$G$99,6))</f>
      </c>
      <c r="H91" s="1" t="s">
        <v>7</v>
      </c>
      <c r="I91" s="97"/>
      <c r="J91" s="115"/>
    </row>
    <row r="92" spans="1:10" ht="12.75">
      <c r="A92" s="96"/>
      <c r="B92" s="1">
        <f>IF(A92="","",VLOOKUP(A92,'名簿一覧'!$B$5:$G$99,2))</f>
      </c>
      <c r="C92" s="1">
        <f>IF(A92="","",VLOOKUP(A92,'名簿一覧'!$B$5:$G$99,3))</f>
      </c>
      <c r="D92" s="2" t="s">
        <v>33</v>
      </c>
      <c r="E92" s="1">
        <f>IF(A92="","",VLOOKUP(A92,'名簿一覧'!$B$5:$G$99,4))</f>
      </c>
      <c r="F92" s="1">
        <f>IF(A92="","",VLOOKUP(A92,'名簿一覧'!$B$5:$G$99,5))</f>
      </c>
      <c r="G92" s="22">
        <f>IF(A92="","",VLOOKUP(A92,'名簿一覧'!$B$5:$G$99,6))</f>
      </c>
      <c r="H92" s="1" t="s">
        <v>7</v>
      </c>
      <c r="I92" s="97"/>
      <c r="J92" s="115"/>
    </row>
    <row r="93" spans="1:10" ht="12.75">
      <c r="A93" s="96"/>
      <c r="B93" s="1">
        <f>IF(A93="","",VLOOKUP(A93,'名簿一覧'!$B$5:$G$99,2))</f>
      </c>
      <c r="C93" s="1">
        <f>IF(A93="","",VLOOKUP(A93,'名簿一覧'!$B$5:$G$99,3))</f>
      </c>
      <c r="D93" s="2" t="s">
        <v>33</v>
      </c>
      <c r="E93" s="1">
        <f>IF(A93="","",VLOOKUP(A93,'名簿一覧'!$B$5:$G$99,4))</f>
      </c>
      <c r="F93" s="1">
        <f>IF(A93="","",VLOOKUP(A93,'名簿一覧'!$B$5:$G$99,5))</f>
      </c>
      <c r="G93" s="22">
        <f>IF(A93="","",VLOOKUP(A93,'名簿一覧'!$B$5:$G$99,6))</f>
      </c>
      <c r="H93" s="1" t="s">
        <v>7</v>
      </c>
      <c r="I93" s="97"/>
      <c r="J93" s="115"/>
    </row>
    <row r="94" spans="1:10" ht="12.75">
      <c r="A94" s="96"/>
      <c r="B94" s="1">
        <f>IF(A94="","",VLOOKUP(A94,'名簿一覧'!$B$5:$G$99,2))</f>
      </c>
      <c r="C94" s="1">
        <f>IF(A94="","",VLOOKUP(A94,'名簿一覧'!$B$5:$G$99,3))</f>
      </c>
      <c r="D94" s="2" t="s">
        <v>33</v>
      </c>
      <c r="E94" s="1">
        <f>IF(A94="","",VLOOKUP(A94,'名簿一覧'!$B$5:$G$99,4))</f>
      </c>
      <c r="F94" s="1">
        <f>IF(A94="","",VLOOKUP(A94,'名簿一覧'!$B$5:$G$99,5))</f>
      </c>
      <c r="G94" s="22">
        <f>IF(A94="","",VLOOKUP(A94,'名簿一覧'!$B$5:$G$99,6))</f>
      </c>
      <c r="H94" s="1" t="s">
        <v>7</v>
      </c>
      <c r="I94" s="97"/>
      <c r="J94" s="115"/>
    </row>
    <row r="95" spans="1:10" ht="12.75">
      <c r="A95" s="96"/>
      <c r="B95" s="1">
        <f>IF(A95="","",VLOOKUP(A95,'名簿一覧'!$B$5:$G$99,2))</f>
      </c>
      <c r="C95" s="1">
        <f>IF(A95="","",VLOOKUP(A95,'名簿一覧'!$B$5:$G$99,3))</f>
      </c>
      <c r="D95" s="2" t="s">
        <v>33</v>
      </c>
      <c r="E95" s="1">
        <f>IF(A95="","",VLOOKUP(A95,'名簿一覧'!$B$5:$G$99,4))</f>
      </c>
      <c r="F95" s="1">
        <f>IF(A95="","",VLOOKUP(A95,'名簿一覧'!$B$5:$G$99,5))</f>
      </c>
      <c r="G95" s="22">
        <f>IF(A95="","",VLOOKUP(A95,'名簿一覧'!$B$5:$G$99,6))</f>
      </c>
      <c r="H95" s="1" t="s">
        <v>7</v>
      </c>
      <c r="I95" s="97"/>
      <c r="J95" s="115"/>
    </row>
    <row r="96" spans="1:10" ht="12.75">
      <c r="A96" s="96"/>
      <c r="B96" s="1">
        <f>IF(A96="","",VLOOKUP(A96,'名簿一覧'!$B$5:$G$99,2))</f>
      </c>
      <c r="C96" s="1">
        <f>IF(A96="","",VLOOKUP(A96,'名簿一覧'!$B$5:$G$99,3))</f>
      </c>
      <c r="D96" s="2" t="s">
        <v>33</v>
      </c>
      <c r="E96" s="1">
        <f>IF(A96="","",VLOOKUP(A96,'名簿一覧'!$B$5:$G$99,4))</f>
      </c>
      <c r="F96" s="1">
        <f>IF(A96="","",VLOOKUP(A96,'名簿一覧'!$B$5:$G$99,5))</f>
      </c>
      <c r="G96" s="22">
        <f>IF(A96="","",VLOOKUP(A96,'名簿一覧'!$B$5:$G$99,6))</f>
      </c>
      <c r="H96" s="1" t="s">
        <v>7</v>
      </c>
      <c r="I96" s="97"/>
      <c r="J96" s="115"/>
    </row>
    <row r="97" spans="1:10" ht="12.75">
      <c r="A97" s="96"/>
      <c r="B97" s="1">
        <f>IF(A97="","",VLOOKUP(A97,'名簿一覧'!$B$5:$G$99,2))</f>
      </c>
      <c r="C97" s="1">
        <f>IF(A97="","",VLOOKUP(A97,'名簿一覧'!$B$5:$G$99,3))</f>
      </c>
      <c r="D97" s="2" t="s">
        <v>33</v>
      </c>
      <c r="E97" s="1">
        <f>IF(A97="","",VLOOKUP(A97,'名簿一覧'!$B$5:$G$99,4))</f>
      </c>
      <c r="F97" s="1">
        <f>IF(A97="","",VLOOKUP(A97,'名簿一覧'!$B$5:$G$99,5))</f>
      </c>
      <c r="G97" s="22">
        <f>IF(A97="","",VLOOKUP(A97,'名簿一覧'!$B$5:$G$99,6))</f>
      </c>
      <c r="H97" s="1" t="s">
        <v>7</v>
      </c>
      <c r="I97" s="97"/>
      <c r="J97" s="115"/>
    </row>
    <row r="98" spans="1:10" ht="12.75">
      <c r="A98" s="96"/>
      <c r="B98" s="1">
        <f>IF(A98="","",VLOOKUP(A98,'名簿一覧'!$B$5:$G$99,2))</f>
      </c>
      <c r="C98" s="1">
        <f>IF(A98="","",VLOOKUP(A98,'名簿一覧'!$B$5:$G$99,3))</f>
      </c>
      <c r="D98" s="2" t="s">
        <v>33</v>
      </c>
      <c r="E98" s="1">
        <f>IF(A98="","",VLOOKUP(A98,'名簿一覧'!$B$5:$G$99,4))</f>
      </c>
      <c r="F98" s="1">
        <f>IF(A98="","",VLOOKUP(A98,'名簿一覧'!$B$5:$G$99,5))</f>
      </c>
      <c r="G98" s="22">
        <f>IF(A98="","",VLOOKUP(A98,'名簿一覧'!$B$5:$G$99,6))</f>
      </c>
      <c r="H98" s="1" t="s">
        <v>7</v>
      </c>
      <c r="I98" s="97"/>
      <c r="J98" s="115"/>
    </row>
    <row r="99" spans="1:10" ht="12.75">
      <c r="A99" s="96"/>
      <c r="B99" s="1">
        <f>IF(A99="","",VLOOKUP(A99,'名簿一覧'!$B$5:$G$99,2))</f>
      </c>
      <c r="C99" s="1">
        <f>IF(A99="","",VLOOKUP(A99,'名簿一覧'!$B$5:$G$99,3))</f>
      </c>
      <c r="D99" s="2" t="s">
        <v>33</v>
      </c>
      <c r="E99" s="1">
        <f>IF(A99="","",VLOOKUP(A99,'名簿一覧'!$B$5:$G$99,4))</f>
      </c>
      <c r="F99" s="1">
        <f>IF(A99="","",VLOOKUP(A99,'名簿一覧'!$B$5:$G$99,5))</f>
      </c>
      <c r="G99" s="22">
        <f>IF(A99="","",VLOOKUP(A99,'名簿一覧'!$B$5:$G$99,6))</f>
      </c>
      <c r="H99" s="1" t="s">
        <v>7</v>
      </c>
      <c r="I99" s="97"/>
      <c r="J99" s="115"/>
    </row>
    <row r="100" spans="1:10" ht="12.75">
      <c r="A100" s="96"/>
      <c r="B100" s="1">
        <f>IF(A100="","",VLOOKUP(A100,'名簿一覧'!$B$5:$G$99,2))</f>
      </c>
      <c r="C100" s="1">
        <f>IF(A100="","",VLOOKUP(A100,'名簿一覧'!$B$5:$G$99,3))</f>
      </c>
      <c r="D100" s="2" t="s">
        <v>33</v>
      </c>
      <c r="E100" s="1">
        <f>IF(A100="","",VLOOKUP(A100,'名簿一覧'!$B$5:$G$99,4))</f>
      </c>
      <c r="F100" s="1">
        <f>IF(A100="","",VLOOKUP(A100,'名簿一覧'!$B$5:$G$99,5))</f>
      </c>
      <c r="G100" s="22">
        <f>IF(A100="","",VLOOKUP(A100,'名簿一覧'!$B$5:$G$99,6))</f>
      </c>
      <c r="H100" s="1" t="s">
        <v>7</v>
      </c>
      <c r="I100" s="97"/>
      <c r="J100" s="115"/>
    </row>
    <row r="101" spans="1:10" ht="12.75">
      <c r="A101" s="96"/>
      <c r="B101" s="1">
        <f>IF(A101="","",VLOOKUP(A101,'名簿一覧'!$B$5:$G$99,2))</f>
      </c>
      <c r="C101" s="1">
        <f>IF(A101="","",VLOOKUP(A101,'名簿一覧'!$B$5:$G$99,3))</f>
      </c>
      <c r="D101" s="2" t="s">
        <v>33</v>
      </c>
      <c r="E101" s="1">
        <f>IF(A101="","",VLOOKUP(A101,'名簿一覧'!$B$5:$G$99,4))</f>
      </c>
      <c r="F101" s="1">
        <f>IF(A101="","",VLOOKUP(A101,'名簿一覧'!$B$5:$G$99,5))</f>
      </c>
      <c r="G101" s="22">
        <f>IF(A101="","",VLOOKUP(A101,'名簿一覧'!$B$5:$G$99,6))</f>
      </c>
      <c r="H101" s="1" t="s">
        <v>7</v>
      </c>
      <c r="I101" s="97"/>
      <c r="J101" s="115"/>
    </row>
    <row r="102" spans="1:10" ht="12.75">
      <c r="A102" s="96"/>
      <c r="B102" s="1">
        <f>IF(A102="","",VLOOKUP(A102,'名簿一覧'!$B$5:$G$99,2))</f>
      </c>
      <c r="C102" s="1">
        <f>IF(A102="","",VLOOKUP(A102,'名簿一覧'!$B$5:$G$99,3))</f>
      </c>
      <c r="D102" s="2" t="s">
        <v>33</v>
      </c>
      <c r="E102" s="1">
        <f>IF(A102="","",VLOOKUP(A102,'名簿一覧'!$B$5:$G$99,4))</f>
      </c>
      <c r="F102" s="1">
        <f>IF(A102="","",VLOOKUP(A102,'名簿一覧'!$B$5:$G$99,5))</f>
      </c>
      <c r="G102" s="22">
        <f>IF(A102="","",VLOOKUP(A102,'名簿一覧'!$B$5:$G$99,6))</f>
      </c>
      <c r="H102" s="1" t="s">
        <v>7</v>
      </c>
      <c r="I102" s="97"/>
      <c r="J102" s="115"/>
    </row>
    <row r="103" spans="1:10" ht="12.75">
      <c r="A103" s="96"/>
      <c r="B103" s="1">
        <f>IF(A103="","",VLOOKUP(A103,'名簿一覧'!$B$5:$G$99,2))</f>
      </c>
      <c r="C103" s="1">
        <f>IF(A103="","",VLOOKUP(A103,'名簿一覧'!$B$5:$G$99,3))</f>
      </c>
      <c r="D103" s="2" t="s">
        <v>33</v>
      </c>
      <c r="E103" s="1">
        <f>IF(A103="","",VLOOKUP(A103,'名簿一覧'!$B$5:$G$99,4))</f>
      </c>
      <c r="F103" s="1">
        <f>IF(A103="","",VLOOKUP(A103,'名簿一覧'!$B$5:$G$99,5))</f>
      </c>
      <c r="G103" s="22">
        <f>IF(A103="","",VLOOKUP(A103,'名簿一覧'!$B$5:$G$99,6))</f>
      </c>
      <c r="H103" s="1" t="s">
        <v>7</v>
      </c>
      <c r="I103" s="97"/>
      <c r="J103" s="115"/>
    </row>
    <row r="104" spans="1:10" ht="12.75">
      <c r="A104" s="96"/>
      <c r="B104" s="1">
        <f>IF(A104="","",VLOOKUP(A104,'名簿一覧'!$B$5:$G$99,2))</f>
      </c>
      <c r="C104" s="1">
        <f>IF(A104="","",VLOOKUP(A104,'名簿一覧'!$B$5:$G$99,3))</f>
      </c>
      <c r="D104" s="2" t="s">
        <v>33</v>
      </c>
      <c r="E104" s="1">
        <f>IF(A104="","",VLOOKUP(A104,'名簿一覧'!$B$5:$G$99,4))</f>
      </c>
      <c r="F104" s="1">
        <f>IF(A104="","",VLOOKUP(A104,'名簿一覧'!$B$5:$G$99,5))</f>
      </c>
      <c r="G104" s="22">
        <f>IF(A104="","",VLOOKUP(A104,'名簿一覧'!$B$5:$G$99,6))</f>
      </c>
      <c r="H104" s="1" t="s">
        <v>7</v>
      </c>
      <c r="I104" s="97"/>
      <c r="J104" s="115"/>
    </row>
    <row r="105" spans="1:10" ht="12.75">
      <c r="A105" s="96"/>
      <c r="B105" s="1">
        <f>IF(A105="","",VLOOKUP(A105,'名簿一覧'!$B$5:$G$99,2))</f>
      </c>
      <c r="C105" s="1">
        <f>IF(A105="","",VLOOKUP(A105,'名簿一覧'!$B$5:$G$99,3))</f>
      </c>
      <c r="D105" s="2" t="s">
        <v>33</v>
      </c>
      <c r="E105" s="1">
        <f>IF(A105="","",VLOOKUP(A105,'名簿一覧'!$B$5:$G$99,4))</f>
      </c>
      <c r="F105" s="1">
        <f>IF(A105="","",VLOOKUP(A105,'名簿一覧'!$B$5:$G$99,5))</f>
      </c>
      <c r="G105" s="22">
        <f>IF(A105="","",VLOOKUP(A105,'名簿一覧'!$B$5:$G$99,6))</f>
      </c>
      <c r="H105" s="1" t="s">
        <v>7</v>
      </c>
      <c r="I105" s="97"/>
      <c r="J105" s="115"/>
    </row>
    <row r="106" spans="1:10" ht="12.75">
      <c r="A106" s="96"/>
      <c r="B106" s="1">
        <f>IF(A106="","",VLOOKUP(A106,'名簿一覧'!$B$5:$G$99,2))</f>
      </c>
      <c r="C106" s="1">
        <f>IF(A106="","",VLOOKUP(A106,'名簿一覧'!$B$5:$G$99,3))</f>
      </c>
      <c r="D106" s="2" t="s">
        <v>33</v>
      </c>
      <c r="E106" s="1">
        <f>IF(A106="","",VLOOKUP(A106,'名簿一覧'!$B$5:$G$99,4))</f>
      </c>
      <c r="F106" s="1">
        <f>IF(A106="","",VLOOKUP(A106,'名簿一覧'!$B$5:$G$99,5))</f>
      </c>
      <c r="G106" s="22">
        <f>IF(A106="","",VLOOKUP(A106,'名簿一覧'!$B$5:$G$99,6))</f>
      </c>
      <c r="H106" s="1" t="s">
        <v>7</v>
      </c>
      <c r="I106" s="97"/>
      <c r="J106" s="115"/>
    </row>
    <row r="107" spans="1:10" ht="12.75">
      <c r="A107" s="96"/>
      <c r="B107" s="1">
        <f>IF(A107="","",VLOOKUP(A107,'名簿一覧'!$B$5:$G$99,2))</f>
      </c>
      <c r="C107" s="1">
        <f>IF(A107="","",VLOOKUP(A107,'名簿一覧'!$B$5:$G$99,3))</f>
      </c>
      <c r="D107" s="2" t="s">
        <v>33</v>
      </c>
      <c r="E107" s="1">
        <f>IF(A107="","",VLOOKUP(A107,'名簿一覧'!$B$5:$G$99,4))</f>
      </c>
      <c r="F107" s="1">
        <f>IF(A107="","",VLOOKUP(A107,'名簿一覧'!$B$5:$G$99,5))</f>
      </c>
      <c r="G107" s="22">
        <f>IF(A107="","",VLOOKUP(A107,'名簿一覧'!$B$5:$G$99,6))</f>
      </c>
      <c r="H107" s="1" t="s">
        <v>7</v>
      </c>
      <c r="I107" s="97"/>
      <c r="J107" s="115"/>
    </row>
    <row r="108" spans="1:10" ht="12.75">
      <c r="A108" s="96"/>
      <c r="B108" s="1">
        <f>IF(A108="","",VLOOKUP(A108,'名簿一覧'!$B$5:$G$99,2))</f>
      </c>
      <c r="C108" s="1">
        <f>IF(A108="","",VLOOKUP(A108,'名簿一覧'!$B$5:$G$99,3))</f>
      </c>
      <c r="D108" s="2" t="s">
        <v>33</v>
      </c>
      <c r="E108" s="1">
        <f>IF(A108="","",VLOOKUP(A108,'名簿一覧'!$B$5:$G$99,4))</f>
      </c>
      <c r="F108" s="1">
        <f>IF(A108="","",VLOOKUP(A108,'名簿一覧'!$B$5:$G$99,5))</f>
      </c>
      <c r="G108" s="22">
        <f>IF(A108="","",VLOOKUP(A108,'名簿一覧'!$B$5:$G$99,6))</f>
      </c>
      <c r="H108" s="1" t="s">
        <v>7</v>
      </c>
      <c r="I108" s="97"/>
      <c r="J108" s="115"/>
    </row>
    <row r="109" spans="1:10" ht="12.75">
      <c r="A109" s="96"/>
      <c r="B109" s="1">
        <f>IF(A109="","",VLOOKUP(A109,'名簿一覧'!$B$5:$G$99,2))</f>
      </c>
      <c r="C109" s="1">
        <f>IF(A109="","",VLOOKUP(A109,'名簿一覧'!$B$5:$G$99,3))</f>
      </c>
      <c r="D109" s="2" t="s">
        <v>33</v>
      </c>
      <c r="E109" s="1">
        <f>IF(A109="","",VLOOKUP(A109,'名簿一覧'!$B$5:$G$99,4))</f>
      </c>
      <c r="F109" s="1">
        <f>IF(A109="","",VLOOKUP(A109,'名簿一覧'!$B$5:$G$99,5))</f>
      </c>
      <c r="G109" s="22">
        <f>IF(A109="","",VLOOKUP(A109,'名簿一覧'!$B$5:$G$99,6))</f>
      </c>
      <c r="H109" s="1" t="s">
        <v>7</v>
      </c>
      <c r="I109" s="97"/>
      <c r="J109" s="115"/>
    </row>
    <row r="110" spans="1:10" ht="12.75">
      <c r="A110" s="96"/>
      <c r="B110" s="1">
        <f>IF(A110="","",VLOOKUP(A110,'名簿一覧'!$B$5:$G$99,2))</f>
      </c>
      <c r="C110" s="1">
        <f>IF(A110="","",VLOOKUP(A110,'名簿一覧'!$B$5:$G$99,3))</f>
      </c>
      <c r="D110" s="2" t="s">
        <v>33</v>
      </c>
      <c r="E110" s="1">
        <f>IF(A110="","",VLOOKUP(A110,'名簿一覧'!$B$5:$G$99,4))</f>
      </c>
      <c r="F110" s="1">
        <f>IF(A110="","",VLOOKUP(A110,'名簿一覧'!$B$5:$G$99,5))</f>
      </c>
      <c r="G110" s="22">
        <f>IF(A110="","",VLOOKUP(A110,'名簿一覧'!$B$5:$G$99,6))</f>
      </c>
      <c r="H110" s="1" t="s">
        <v>7</v>
      </c>
      <c r="I110" s="97"/>
      <c r="J110" s="115"/>
    </row>
    <row r="111" spans="1:10" ht="12.75">
      <c r="A111" s="96"/>
      <c r="B111" s="1">
        <f>IF(A111="","",VLOOKUP(A111,'名簿一覧'!$B$5:$G$99,2))</f>
      </c>
      <c r="C111" s="1">
        <f>IF(A111="","",VLOOKUP(A111,'名簿一覧'!$B$5:$G$99,3))</f>
      </c>
      <c r="D111" s="2" t="s">
        <v>33</v>
      </c>
      <c r="E111" s="1">
        <f>IF(A111="","",VLOOKUP(A111,'名簿一覧'!$B$5:$G$99,4))</f>
      </c>
      <c r="F111" s="1">
        <f>IF(A111="","",VLOOKUP(A111,'名簿一覧'!$B$5:$G$99,5))</f>
      </c>
      <c r="G111" s="22">
        <f>IF(A111="","",VLOOKUP(A111,'名簿一覧'!$B$5:$G$99,6))</f>
      </c>
      <c r="H111" s="1" t="s">
        <v>7</v>
      </c>
      <c r="I111" s="97"/>
      <c r="J111" s="115"/>
    </row>
    <row r="112" spans="1:10" ht="12.75">
      <c r="A112" s="96"/>
      <c r="B112" s="1">
        <f>IF(A112="","",VLOOKUP(A112,'名簿一覧'!$B$5:$G$99,2))</f>
      </c>
      <c r="C112" s="1">
        <f>IF(A112="","",VLOOKUP(A112,'名簿一覧'!$B$5:$G$99,3))</f>
      </c>
      <c r="D112" s="2" t="s">
        <v>33</v>
      </c>
      <c r="E112" s="1">
        <f>IF(A112="","",VLOOKUP(A112,'名簿一覧'!$B$5:$G$99,4))</f>
      </c>
      <c r="F112" s="1">
        <f>IF(A112="","",VLOOKUP(A112,'名簿一覧'!$B$5:$G$99,5))</f>
      </c>
      <c r="G112" s="22">
        <f>IF(A112="","",VLOOKUP(A112,'名簿一覧'!$B$5:$G$99,6))</f>
      </c>
      <c r="H112" s="1" t="s">
        <v>7</v>
      </c>
      <c r="I112" s="97"/>
      <c r="J112" s="115"/>
    </row>
    <row r="113" spans="1:10" ht="12.75">
      <c r="A113" s="96"/>
      <c r="B113" s="1">
        <f>IF(A113="","",VLOOKUP(A113,'名簿一覧'!$B$5:$G$99,2))</f>
      </c>
      <c r="C113" s="1">
        <f>IF(A113="","",VLOOKUP(A113,'名簿一覧'!$B$5:$G$99,3))</f>
      </c>
      <c r="D113" s="2" t="s">
        <v>33</v>
      </c>
      <c r="E113" s="1">
        <f>IF(A113="","",VLOOKUP(A113,'名簿一覧'!$B$5:$G$99,4))</f>
      </c>
      <c r="F113" s="1">
        <f>IF(A113="","",VLOOKUP(A113,'名簿一覧'!$B$5:$G$99,5))</f>
      </c>
      <c r="G113" s="22">
        <f>IF(A113="","",VLOOKUP(A113,'名簿一覧'!$B$5:$G$99,6))</f>
      </c>
      <c r="H113" s="1" t="s">
        <v>7</v>
      </c>
      <c r="I113" s="97"/>
      <c r="J113" s="115"/>
    </row>
    <row r="114" spans="1:10" ht="12.75">
      <c r="A114" s="96"/>
      <c r="B114" s="1">
        <f>IF(A114="","",VLOOKUP(A114,'名簿一覧'!$B$5:$G$99,2))</f>
      </c>
      <c r="C114" s="1">
        <f>IF(A114="","",VLOOKUP(A114,'名簿一覧'!$B$5:$G$99,3))</f>
      </c>
      <c r="D114" s="2" t="s">
        <v>33</v>
      </c>
      <c r="E114" s="1">
        <f>IF(A114="","",VLOOKUP(A114,'名簿一覧'!$B$5:$G$99,4))</f>
      </c>
      <c r="F114" s="1">
        <f>IF(A114="","",VLOOKUP(A114,'名簿一覧'!$B$5:$G$99,5))</f>
      </c>
      <c r="G114" s="22">
        <f>IF(A114="","",VLOOKUP(A114,'名簿一覧'!$B$5:$G$99,6))</f>
      </c>
      <c r="H114" s="1" t="s">
        <v>7</v>
      </c>
      <c r="I114" s="97"/>
      <c r="J114" s="115"/>
    </row>
    <row r="115" spans="1:10" ht="12.75">
      <c r="A115" s="96"/>
      <c r="B115" s="1">
        <f>IF(A115="","",VLOOKUP(A115,'名簿一覧'!$B$5:$G$99,2))</f>
      </c>
      <c r="C115" s="1">
        <f>IF(A115="","",VLOOKUP(A115,'名簿一覧'!$B$5:$G$99,3))</f>
      </c>
      <c r="D115" s="2" t="s">
        <v>33</v>
      </c>
      <c r="E115" s="1">
        <f>IF(A115="","",VLOOKUP(A115,'名簿一覧'!$B$5:$G$99,4))</f>
      </c>
      <c r="F115" s="1">
        <f>IF(A115="","",VLOOKUP(A115,'名簿一覧'!$B$5:$G$99,5))</f>
      </c>
      <c r="G115" s="22">
        <f>IF(A115="","",VLOOKUP(A115,'名簿一覧'!$B$5:$G$99,6))</f>
      </c>
      <c r="H115" s="1" t="s">
        <v>7</v>
      </c>
      <c r="I115" s="97"/>
      <c r="J115" s="115"/>
    </row>
    <row r="116" spans="1:10" ht="12.75">
      <c r="A116" s="96"/>
      <c r="B116" s="1">
        <f>IF(A116="","",VLOOKUP(A116,'名簿一覧'!$B$5:$G$99,2))</f>
      </c>
      <c r="C116" s="1">
        <f>IF(A116="","",VLOOKUP(A116,'名簿一覧'!$B$5:$G$99,3))</f>
      </c>
      <c r="D116" s="2" t="s">
        <v>33</v>
      </c>
      <c r="E116" s="1">
        <f>IF(A116="","",VLOOKUP(A116,'名簿一覧'!$B$5:$G$99,4))</f>
      </c>
      <c r="F116" s="1">
        <f>IF(A116="","",VLOOKUP(A116,'名簿一覧'!$B$5:$G$99,5))</f>
      </c>
      <c r="G116" s="22">
        <f>IF(A116="","",VLOOKUP(A116,'名簿一覧'!$B$5:$G$99,6))</f>
      </c>
      <c r="H116" s="1" t="s">
        <v>7</v>
      </c>
      <c r="I116" s="97"/>
      <c r="J116" s="115"/>
    </row>
    <row r="117" spans="1:10" ht="12.75">
      <c r="A117" s="96"/>
      <c r="B117" s="1">
        <f>IF(A117="","",VLOOKUP(A117,'名簿一覧'!$B$5:$G$99,2))</f>
      </c>
      <c r="C117" s="1">
        <f>IF(A117="","",VLOOKUP(A117,'名簿一覧'!$B$5:$G$99,3))</f>
      </c>
      <c r="D117" s="2" t="s">
        <v>33</v>
      </c>
      <c r="E117" s="1">
        <f>IF(A117="","",VLOOKUP(A117,'名簿一覧'!$B$5:$G$99,4))</f>
      </c>
      <c r="F117" s="1">
        <f>IF(A117="","",VLOOKUP(A117,'名簿一覧'!$B$5:$G$99,5))</f>
      </c>
      <c r="G117" s="22">
        <f>IF(A117="","",VLOOKUP(A117,'名簿一覧'!$B$5:$G$99,6))</f>
      </c>
      <c r="H117" s="1" t="s">
        <v>7</v>
      </c>
      <c r="I117" s="97"/>
      <c r="J117" s="115"/>
    </row>
    <row r="118" spans="1:10" ht="12.75">
      <c r="A118" s="96"/>
      <c r="B118" s="1">
        <f>IF(A118="","",VLOOKUP(A118,'名簿一覧'!$B$5:$G$99,2))</f>
      </c>
      <c r="C118" s="1">
        <f>IF(A118="","",VLOOKUP(A118,'名簿一覧'!$B$5:$G$99,3))</f>
      </c>
      <c r="D118" s="2" t="s">
        <v>33</v>
      </c>
      <c r="E118" s="1">
        <f>IF(A118="","",VLOOKUP(A118,'名簿一覧'!$B$5:$G$99,4))</f>
      </c>
      <c r="F118" s="1">
        <f>IF(A118="","",VLOOKUP(A118,'名簿一覧'!$B$5:$G$99,5))</f>
      </c>
      <c r="G118" s="22">
        <f>IF(A118="","",VLOOKUP(A118,'名簿一覧'!$B$5:$G$99,6))</f>
      </c>
      <c r="H118" s="1" t="s">
        <v>7</v>
      </c>
      <c r="I118" s="97"/>
      <c r="J118" s="115"/>
    </row>
    <row r="119" spans="1:10" ht="12.75">
      <c r="A119" s="96"/>
      <c r="B119" s="1">
        <f>IF(A119="","",VLOOKUP(A119,'名簿一覧'!$B$5:$G$99,2))</f>
      </c>
      <c r="C119" s="1">
        <f>IF(A119="","",VLOOKUP(A119,'名簿一覧'!$B$5:$G$99,3))</f>
      </c>
      <c r="D119" s="2" t="s">
        <v>33</v>
      </c>
      <c r="E119" s="1">
        <f>IF(A119="","",VLOOKUP(A119,'名簿一覧'!$B$5:$G$99,4))</f>
      </c>
      <c r="F119" s="1">
        <f>IF(A119="","",VLOOKUP(A119,'名簿一覧'!$B$5:$G$99,5))</f>
      </c>
      <c r="G119" s="22">
        <f>IF(A119="","",VLOOKUP(A119,'名簿一覧'!$B$5:$G$99,6))</f>
      </c>
      <c r="H119" s="1" t="s">
        <v>7</v>
      </c>
      <c r="I119" s="97"/>
      <c r="J119" s="115"/>
    </row>
    <row r="120" spans="1:10" ht="12.75">
      <c r="A120" s="96"/>
      <c r="B120" s="1">
        <f>IF(A120="","",VLOOKUP(A120,'名簿一覧'!$B$5:$G$99,2))</f>
      </c>
      <c r="C120" s="1">
        <f>IF(A120="","",VLOOKUP(A120,'名簿一覧'!$B$5:$G$99,3))</f>
      </c>
      <c r="D120" s="2" t="s">
        <v>33</v>
      </c>
      <c r="E120" s="1">
        <f>IF(A120="","",VLOOKUP(A120,'名簿一覧'!$B$5:$G$99,4))</f>
      </c>
      <c r="F120" s="1">
        <f>IF(A120="","",VLOOKUP(A120,'名簿一覧'!$B$5:$G$99,5))</f>
      </c>
      <c r="G120" s="22">
        <f>IF(A120="","",VLOOKUP(A120,'名簿一覧'!$B$5:$G$99,6))</f>
      </c>
      <c r="H120" s="1" t="s">
        <v>7</v>
      </c>
      <c r="I120" s="97"/>
      <c r="J120" s="115"/>
    </row>
    <row r="121" spans="1:10" ht="12.75">
      <c r="A121" s="96"/>
      <c r="B121" s="1">
        <f>IF(A121="","",VLOOKUP(A121,'名簿一覧'!$B$5:$G$99,2))</f>
      </c>
      <c r="C121" s="1">
        <f>IF(A121="","",VLOOKUP(A121,'名簿一覧'!$B$5:$G$99,3))</f>
      </c>
      <c r="D121" s="2" t="s">
        <v>33</v>
      </c>
      <c r="E121" s="1">
        <f>IF(A121="","",VLOOKUP(A121,'名簿一覧'!$B$5:$G$99,4))</f>
      </c>
      <c r="F121" s="1">
        <f>IF(A121="","",VLOOKUP(A121,'名簿一覧'!$B$5:$G$99,5))</f>
      </c>
      <c r="G121" s="22">
        <f>IF(A121="","",VLOOKUP(A121,'名簿一覧'!$B$5:$G$99,6))</f>
      </c>
      <c r="H121" s="1" t="s">
        <v>7</v>
      </c>
      <c r="I121" s="97"/>
      <c r="J121" s="115"/>
    </row>
    <row r="122" spans="1:10" ht="12.75">
      <c r="A122" s="96"/>
      <c r="B122" s="1">
        <f>IF(A122="","",VLOOKUP(A122,'名簿一覧'!$B$5:$G$99,2))</f>
      </c>
      <c r="C122" s="1">
        <f>IF(A122="","",VLOOKUP(A122,'名簿一覧'!$B$5:$G$99,3))</f>
      </c>
      <c r="D122" s="2" t="s">
        <v>33</v>
      </c>
      <c r="E122" s="1">
        <f>IF(A122="","",VLOOKUP(A122,'名簿一覧'!$B$5:$G$99,4))</f>
      </c>
      <c r="F122" s="1">
        <f>IF(A122="","",VLOOKUP(A122,'名簿一覧'!$B$5:$G$99,5))</f>
      </c>
      <c r="G122" s="22">
        <f>IF(A122="","",VLOOKUP(A122,'名簿一覧'!$B$5:$G$99,6))</f>
      </c>
      <c r="H122" s="1" t="s">
        <v>7</v>
      </c>
      <c r="I122" s="97"/>
      <c r="J122" s="115"/>
    </row>
    <row r="123" spans="1:10" ht="12.75">
      <c r="A123" s="96"/>
      <c r="B123" s="1">
        <f>IF(A123="","",VLOOKUP(A123,'名簿一覧'!$B$5:$G$99,2))</f>
      </c>
      <c r="C123" s="1">
        <f>IF(A123="","",VLOOKUP(A123,'名簿一覧'!$B$5:$G$99,3))</f>
      </c>
      <c r="D123" s="2" t="s">
        <v>33</v>
      </c>
      <c r="E123" s="1">
        <f>IF(A123="","",VLOOKUP(A123,'名簿一覧'!$B$5:$G$99,4))</f>
      </c>
      <c r="F123" s="1">
        <f>IF(A123="","",VLOOKUP(A123,'名簿一覧'!$B$5:$G$99,5))</f>
      </c>
      <c r="G123" s="22">
        <f>IF(A123="","",VLOOKUP(A123,'名簿一覧'!$B$5:$G$99,6))</f>
      </c>
      <c r="H123" s="1" t="s">
        <v>7</v>
      </c>
      <c r="I123" s="97"/>
      <c r="J123" s="115"/>
    </row>
    <row r="124" spans="1:10" ht="12.75">
      <c r="A124" s="96"/>
      <c r="B124" s="1">
        <f>IF(A124="","",VLOOKUP(A124,'名簿一覧'!$B$5:$G$99,2))</f>
      </c>
      <c r="C124" s="1">
        <f>IF(A124="","",VLOOKUP(A124,'名簿一覧'!$B$5:$G$99,3))</f>
      </c>
      <c r="D124" s="2" t="s">
        <v>33</v>
      </c>
      <c r="E124" s="1">
        <f>IF(A124="","",VLOOKUP(A124,'名簿一覧'!$B$5:$G$99,4))</f>
      </c>
      <c r="F124" s="1">
        <f>IF(A124="","",VLOOKUP(A124,'名簿一覧'!$B$5:$G$99,5))</f>
      </c>
      <c r="G124" s="22">
        <f>IF(A124="","",VLOOKUP(A124,'名簿一覧'!$B$5:$G$99,6))</f>
      </c>
      <c r="H124" s="1" t="s">
        <v>7</v>
      </c>
      <c r="I124" s="97"/>
      <c r="J124" s="115"/>
    </row>
    <row r="125" spans="1:10" ht="12.75">
      <c r="A125" s="96"/>
      <c r="B125" s="1">
        <f>IF(A125="","",VLOOKUP(A125,'名簿一覧'!$B$5:$G$99,2))</f>
      </c>
      <c r="C125" s="1">
        <f>IF(A125="","",VLOOKUP(A125,'名簿一覧'!$B$5:$G$99,3))</f>
      </c>
      <c r="D125" s="2" t="s">
        <v>33</v>
      </c>
      <c r="E125" s="1">
        <f>IF(A125="","",VLOOKUP(A125,'名簿一覧'!$B$5:$G$99,4))</f>
      </c>
      <c r="F125" s="1">
        <f>IF(A125="","",VLOOKUP(A125,'名簿一覧'!$B$5:$G$99,5))</f>
      </c>
      <c r="G125" s="22">
        <f>IF(A125="","",VLOOKUP(A125,'名簿一覧'!$B$5:$G$99,6))</f>
      </c>
      <c r="H125" s="1" t="s">
        <v>7</v>
      </c>
      <c r="I125" s="97"/>
      <c r="J125" s="115"/>
    </row>
    <row r="126" spans="1:10" ht="12.75">
      <c r="A126" s="96"/>
      <c r="B126" s="1">
        <f>IF(A126="","",VLOOKUP(A126,'名簿一覧'!$B$5:$G$99,2))</f>
      </c>
      <c r="C126" s="1">
        <f>IF(A126="","",VLOOKUP(A126,'名簿一覧'!$B$5:$G$99,3))</f>
      </c>
      <c r="D126" s="2" t="s">
        <v>33</v>
      </c>
      <c r="E126" s="1">
        <f>IF(A126="","",VLOOKUP(A126,'名簿一覧'!$B$5:$G$99,4))</f>
      </c>
      <c r="F126" s="1">
        <f>IF(A126="","",VLOOKUP(A126,'名簿一覧'!$B$5:$G$99,5))</f>
      </c>
      <c r="G126" s="22">
        <f>IF(A126="","",VLOOKUP(A126,'名簿一覧'!$B$5:$G$99,6))</f>
      </c>
      <c r="H126" s="1" t="s">
        <v>7</v>
      </c>
      <c r="I126" s="97"/>
      <c r="J126" s="115"/>
    </row>
    <row r="127" spans="1:10" ht="12.75">
      <c r="A127" s="96"/>
      <c r="B127" s="1">
        <f>IF(A127="","",VLOOKUP(A127,'名簿一覧'!$B$5:$G$99,2))</f>
      </c>
      <c r="C127" s="1">
        <f>IF(A127="","",VLOOKUP(A127,'名簿一覧'!$B$5:$G$99,3))</f>
      </c>
      <c r="D127" s="2" t="s">
        <v>33</v>
      </c>
      <c r="E127" s="1">
        <f>IF(A127="","",VLOOKUP(A127,'名簿一覧'!$B$5:$G$99,4))</f>
      </c>
      <c r="F127" s="1">
        <f>IF(A127="","",VLOOKUP(A127,'名簿一覧'!$B$5:$G$99,5))</f>
      </c>
      <c r="G127" s="22">
        <f>IF(A127="","",VLOOKUP(A127,'名簿一覧'!$B$5:$G$99,6))</f>
      </c>
      <c r="H127" s="1" t="s">
        <v>7</v>
      </c>
      <c r="I127" s="97"/>
      <c r="J127" s="115"/>
    </row>
    <row r="128" spans="1:10" ht="12.75">
      <c r="A128" s="96"/>
      <c r="B128" s="1">
        <f>IF(A128="","",VLOOKUP(A128,'名簿一覧'!$B$5:$G$99,2))</f>
      </c>
      <c r="C128" s="1">
        <f>IF(A128="","",VLOOKUP(A128,'名簿一覧'!$B$5:$G$99,3))</f>
      </c>
      <c r="D128" s="2" t="s">
        <v>33</v>
      </c>
      <c r="E128" s="1">
        <f>IF(A128="","",VLOOKUP(A128,'名簿一覧'!$B$5:$G$99,4))</f>
      </c>
      <c r="F128" s="1">
        <f>IF(A128="","",VLOOKUP(A128,'名簿一覧'!$B$5:$G$99,5))</f>
      </c>
      <c r="G128" s="22">
        <f>IF(A128="","",VLOOKUP(A128,'名簿一覧'!$B$5:$G$99,6))</f>
      </c>
      <c r="H128" s="1" t="s">
        <v>7</v>
      </c>
      <c r="I128" s="97"/>
      <c r="J128" s="115"/>
    </row>
    <row r="129" spans="1:10" ht="12.75">
      <c r="A129" s="96"/>
      <c r="B129" s="1">
        <f>IF(A129="","",VLOOKUP(A129,'名簿一覧'!$B$5:$G$99,2))</f>
      </c>
      <c r="C129" s="1">
        <f>IF(A129="","",VLOOKUP(A129,'名簿一覧'!$B$5:$G$99,3))</f>
      </c>
      <c r="D129" s="2" t="s">
        <v>33</v>
      </c>
      <c r="E129" s="1">
        <f>IF(A129="","",VLOOKUP(A129,'名簿一覧'!$B$5:$G$99,4))</f>
      </c>
      <c r="F129" s="1">
        <f>IF(A129="","",VLOOKUP(A129,'名簿一覧'!$B$5:$G$99,5))</f>
      </c>
      <c r="G129" s="22">
        <f>IF(A129="","",VLOOKUP(A129,'名簿一覧'!$B$5:$G$99,6))</f>
      </c>
      <c r="H129" s="1" t="s">
        <v>7</v>
      </c>
      <c r="I129" s="97"/>
      <c r="J129" s="115"/>
    </row>
    <row r="130" spans="1:10" ht="12.75">
      <c r="A130" s="96"/>
      <c r="B130" s="1">
        <f>IF(A130="","",VLOOKUP(A130,'名簿一覧'!$B$5:$G$99,2))</f>
      </c>
      <c r="C130" s="1">
        <f>IF(A130="","",VLOOKUP(A130,'名簿一覧'!$B$5:$G$99,3))</f>
      </c>
      <c r="D130" s="2" t="s">
        <v>33</v>
      </c>
      <c r="E130" s="1">
        <f>IF(A130="","",VLOOKUP(A130,'名簿一覧'!$B$5:$G$99,4))</f>
      </c>
      <c r="F130" s="1">
        <f>IF(A130="","",VLOOKUP(A130,'名簿一覧'!$B$5:$G$99,5))</f>
      </c>
      <c r="G130" s="22">
        <f>IF(A130="","",VLOOKUP(A130,'名簿一覧'!$B$5:$G$99,6))</f>
      </c>
      <c r="H130" s="1" t="s">
        <v>7</v>
      </c>
      <c r="I130" s="97"/>
      <c r="J130" s="115"/>
    </row>
    <row r="131" spans="1:10" ht="12.75">
      <c r="A131" s="96"/>
      <c r="B131" s="1">
        <f>IF(A131="","",VLOOKUP(A131,'名簿一覧'!$B$5:$G$99,2))</f>
      </c>
      <c r="C131" s="1">
        <f>IF(A131="","",VLOOKUP(A131,'名簿一覧'!$B$5:$G$99,3))</f>
      </c>
      <c r="D131" s="2" t="s">
        <v>33</v>
      </c>
      <c r="E131" s="1">
        <f>IF(A131="","",VLOOKUP(A131,'名簿一覧'!$B$5:$G$99,4))</f>
      </c>
      <c r="F131" s="1">
        <f>IF(A131="","",VLOOKUP(A131,'名簿一覧'!$B$5:$G$99,5))</f>
      </c>
      <c r="G131" s="22">
        <f>IF(A131="","",VLOOKUP(A131,'名簿一覧'!$B$5:$G$99,6))</f>
      </c>
      <c r="H131" s="1" t="s">
        <v>7</v>
      </c>
      <c r="I131" s="97"/>
      <c r="J131" s="115"/>
    </row>
    <row r="132" spans="1:10" ht="12.75">
      <c r="A132" s="96"/>
      <c r="B132" s="1">
        <f>IF(A132="","",VLOOKUP(A132,'名簿一覧'!$B$5:$G$99,2))</f>
      </c>
      <c r="C132" s="1">
        <f>IF(A132="","",VLOOKUP(A132,'名簿一覧'!$B$5:$G$99,3))</f>
      </c>
      <c r="D132" s="2" t="s">
        <v>33</v>
      </c>
      <c r="E132" s="1">
        <f>IF(A132="","",VLOOKUP(A132,'名簿一覧'!$B$5:$G$99,4))</f>
      </c>
      <c r="F132" s="1">
        <f>IF(A132="","",VLOOKUP(A132,'名簿一覧'!$B$5:$G$99,5))</f>
      </c>
      <c r="G132" s="22">
        <f>IF(A132="","",VLOOKUP(A132,'名簿一覧'!$B$5:$G$99,6))</f>
      </c>
      <c r="H132" s="1" t="s">
        <v>7</v>
      </c>
      <c r="I132" s="97"/>
      <c r="J132" s="115"/>
    </row>
    <row r="133" spans="1:10" ht="12.75">
      <c r="A133" s="96"/>
      <c r="B133" s="1">
        <f>IF(A133="","",VLOOKUP(A133,'名簿一覧'!$B$5:$G$99,2))</f>
      </c>
      <c r="C133" s="1">
        <f>IF(A133="","",VLOOKUP(A133,'名簿一覧'!$B$5:$G$99,3))</f>
      </c>
      <c r="D133" s="2" t="s">
        <v>33</v>
      </c>
      <c r="E133" s="1">
        <f>IF(A133="","",VLOOKUP(A133,'名簿一覧'!$B$5:$G$99,4))</f>
      </c>
      <c r="F133" s="1">
        <f>IF(A133="","",VLOOKUP(A133,'名簿一覧'!$B$5:$G$99,5))</f>
      </c>
      <c r="G133" s="22">
        <f>IF(A133="","",VLOOKUP(A133,'名簿一覧'!$B$5:$G$99,6))</f>
      </c>
      <c r="H133" s="1" t="s">
        <v>7</v>
      </c>
      <c r="I133" s="97"/>
      <c r="J133" s="115"/>
    </row>
    <row r="134" spans="1:10" ht="12.75">
      <c r="A134" s="96"/>
      <c r="B134" s="1">
        <f>IF(A134="","",VLOOKUP(A134,'名簿一覧'!$B$5:$G$99,2))</f>
      </c>
      <c r="C134" s="1">
        <f>IF(A134="","",VLOOKUP(A134,'名簿一覧'!$B$5:$G$99,3))</f>
      </c>
      <c r="D134" s="2" t="s">
        <v>33</v>
      </c>
      <c r="E134" s="1">
        <f>IF(A134="","",VLOOKUP(A134,'名簿一覧'!$B$5:$G$99,4))</f>
      </c>
      <c r="F134" s="1">
        <f>IF(A134="","",VLOOKUP(A134,'名簿一覧'!$B$5:$G$99,5))</f>
      </c>
      <c r="G134" s="22">
        <f>IF(A134="","",VLOOKUP(A134,'名簿一覧'!$B$5:$G$99,6))</f>
      </c>
      <c r="H134" s="1" t="s">
        <v>7</v>
      </c>
      <c r="I134" s="97"/>
      <c r="J134" s="115"/>
    </row>
    <row r="135" spans="1:10" ht="12.75">
      <c r="A135" s="96"/>
      <c r="B135" s="1">
        <f>IF(A135="","",VLOOKUP(A135,'名簿一覧'!$B$5:$G$99,2))</f>
      </c>
      <c r="C135" s="1">
        <f>IF(A135="","",VLOOKUP(A135,'名簿一覧'!$B$5:$G$99,3))</f>
      </c>
      <c r="D135" s="2" t="s">
        <v>33</v>
      </c>
      <c r="E135" s="1">
        <f>IF(A135="","",VLOOKUP(A135,'名簿一覧'!$B$5:$G$99,4))</f>
      </c>
      <c r="F135" s="1">
        <f>IF(A135="","",VLOOKUP(A135,'名簿一覧'!$B$5:$G$99,5))</f>
      </c>
      <c r="G135" s="22">
        <f>IF(A135="","",VLOOKUP(A135,'名簿一覧'!$B$5:$G$99,6))</f>
      </c>
      <c r="H135" s="1" t="s">
        <v>7</v>
      </c>
      <c r="I135" s="97"/>
      <c r="J135" s="115"/>
    </row>
    <row r="136" spans="1:10" ht="12.75">
      <c r="A136" s="96"/>
      <c r="B136" s="1">
        <f>IF(A136="","",VLOOKUP(A136,'名簿一覧'!$B$5:$G$99,2))</f>
      </c>
      <c r="C136" s="1">
        <f>IF(A136="","",VLOOKUP(A136,'名簿一覧'!$B$5:$G$99,3))</f>
      </c>
      <c r="D136" s="2" t="s">
        <v>33</v>
      </c>
      <c r="E136" s="1">
        <f>IF(A136="","",VLOOKUP(A136,'名簿一覧'!$B$5:$G$99,4))</f>
      </c>
      <c r="F136" s="1">
        <f>IF(A136="","",VLOOKUP(A136,'名簿一覧'!$B$5:$G$99,5))</f>
      </c>
      <c r="G136" s="22">
        <f>IF(A136="","",VLOOKUP(A136,'名簿一覧'!$B$5:$G$99,6))</f>
      </c>
      <c r="H136" s="1" t="s">
        <v>7</v>
      </c>
      <c r="I136" s="97"/>
      <c r="J136" s="115"/>
    </row>
    <row r="137" spans="1:10" ht="12.75">
      <c r="A137" s="96"/>
      <c r="B137" s="1">
        <f>IF(A137="","",VLOOKUP(A137,'名簿一覧'!$B$5:$G$99,2))</f>
      </c>
      <c r="C137" s="1">
        <f>IF(A137="","",VLOOKUP(A137,'名簿一覧'!$B$5:$G$99,3))</f>
      </c>
      <c r="D137" s="2" t="s">
        <v>33</v>
      </c>
      <c r="E137" s="1">
        <f>IF(A137="","",VLOOKUP(A137,'名簿一覧'!$B$5:$G$99,4))</f>
      </c>
      <c r="F137" s="1">
        <f>IF(A137="","",VLOOKUP(A137,'名簿一覧'!$B$5:$G$99,5))</f>
      </c>
      <c r="G137" s="22">
        <f>IF(A137="","",VLOOKUP(A137,'名簿一覧'!$B$5:$G$99,6))</f>
      </c>
      <c r="H137" s="1" t="s">
        <v>7</v>
      </c>
      <c r="I137" s="97"/>
      <c r="J137" s="115"/>
    </row>
    <row r="138" spans="1:10" ht="12.75">
      <c r="A138" s="96"/>
      <c r="B138" s="1">
        <f>IF(A138="","",VLOOKUP(A138,'名簿一覧'!$B$5:$G$99,2))</f>
      </c>
      <c r="C138" s="1">
        <f>IF(A138="","",VLOOKUP(A138,'名簿一覧'!$B$5:$G$99,3))</f>
      </c>
      <c r="D138" s="2" t="s">
        <v>33</v>
      </c>
      <c r="E138" s="1">
        <f>IF(A138="","",VLOOKUP(A138,'名簿一覧'!$B$5:$G$99,4))</f>
      </c>
      <c r="F138" s="1">
        <f>IF(A138="","",VLOOKUP(A138,'名簿一覧'!$B$5:$G$99,5))</f>
      </c>
      <c r="G138" s="22">
        <f>IF(A138="","",VLOOKUP(A138,'名簿一覧'!$B$5:$G$99,6))</f>
      </c>
      <c r="H138" s="1" t="s">
        <v>7</v>
      </c>
      <c r="I138" s="97"/>
      <c r="J138" s="115"/>
    </row>
    <row r="139" spans="1:10" ht="12.75">
      <c r="A139" s="96"/>
      <c r="B139" s="1">
        <f>IF(A139="","",VLOOKUP(A139,'名簿一覧'!$B$5:$G$99,2))</f>
      </c>
      <c r="C139" s="1">
        <f>IF(A139="","",VLOOKUP(A139,'名簿一覧'!$B$5:$G$99,3))</f>
      </c>
      <c r="D139" s="2" t="s">
        <v>33</v>
      </c>
      <c r="E139" s="1">
        <f>IF(A139="","",VLOOKUP(A139,'名簿一覧'!$B$5:$G$99,4))</f>
      </c>
      <c r="F139" s="1">
        <f>IF(A139="","",VLOOKUP(A139,'名簿一覧'!$B$5:$G$99,5))</f>
      </c>
      <c r="G139" s="22">
        <f>IF(A139="","",VLOOKUP(A139,'名簿一覧'!$B$5:$G$99,6))</f>
      </c>
      <c r="H139" s="1" t="s">
        <v>7</v>
      </c>
      <c r="I139" s="97"/>
      <c r="J139" s="115"/>
    </row>
    <row r="140" spans="1:10" ht="12.75">
      <c r="A140" s="96"/>
      <c r="B140" s="1">
        <f>IF(A140="","",VLOOKUP(A140,'名簿一覧'!$B$5:$G$99,2))</f>
      </c>
      <c r="C140" s="1">
        <f>IF(A140="","",VLOOKUP(A140,'名簿一覧'!$B$5:$G$99,3))</f>
      </c>
      <c r="D140" s="2" t="s">
        <v>33</v>
      </c>
      <c r="E140" s="1">
        <f>IF(A140="","",VLOOKUP(A140,'名簿一覧'!$B$5:$G$99,4))</f>
      </c>
      <c r="F140" s="1">
        <f>IF(A140="","",VLOOKUP(A140,'名簿一覧'!$B$5:$G$99,5))</f>
      </c>
      <c r="G140" s="22">
        <f>IF(A140="","",VLOOKUP(A140,'名簿一覧'!$B$5:$G$99,6))</f>
      </c>
      <c r="H140" s="1" t="s">
        <v>7</v>
      </c>
      <c r="I140" s="97"/>
      <c r="J140" s="115"/>
    </row>
    <row r="141" spans="1:10" ht="12.75">
      <c r="A141" s="96"/>
      <c r="B141" s="1">
        <f>IF(A141="","",VLOOKUP(A141,'名簿一覧'!$B$5:$G$99,2))</f>
      </c>
      <c r="C141" s="1">
        <f>IF(A141="","",VLOOKUP(A141,'名簿一覧'!$B$5:$G$99,3))</f>
      </c>
      <c r="D141" s="2" t="s">
        <v>33</v>
      </c>
      <c r="E141" s="1">
        <f>IF(A141="","",VLOOKUP(A141,'名簿一覧'!$B$5:$G$99,4))</f>
      </c>
      <c r="F141" s="1">
        <f>IF(A141="","",VLOOKUP(A141,'名簿一覧'!$B$5:$G$99,5))</f>
      </c>
      <c r="G141" s="22">
        <f>IF(A141="","",VLOOKUP(A141,'名簿一覧'!$B$5:$G$99,6))</f>
      </c>
      <c r="H141" s="1" t="s">
        <v>7</v>
      </c>
      <c r="I141" s="97"/>
      <c r="J141" s="115"/>
    </row>
    <row r="142" spans="1:10" ht="12.75">
      <c r="A142" s="96"/>
      <c r="B142" s="1">
        <f>IF(A142="","",VLOOKUP(A142,'名簿一覧'!$B$5:$G$99,2))</f>
      </c>
      <c r="C142" s="1">
        <f>IF(A142="","",VLOOKUP(A142,'名簿一覧'!$B$5:$G$99,3))</f>
      </c>
      <c r="D142" s="2" t="s">
        <v>33</v>
      </c>
      <c r="E142" s="1">
        <f>IF(A142="","",VLOOKUP(A142,'名簿一覧'!$B$5:$G$99,4))</f>
      </c>
      <c r="F142" s="1">
        <f>IF(A142="","",VLOOKUP(A142,'名簿一覧'!$B$5:$G$99,5))</f>
      </c>
      <c r="G142" s="22">
        <f>IF(A142="","",VLOOKUP(A142,'名簿一覧'!$B$5:$G$99,6))</f>
      </c>
      <c r="H142" s="1" t="s">
        <v>7</v>
      </c>
      <c r="I142" s="97"/>
      <c r="J142" s="115"/>
    </row>
    <row r="143" spans="1:10" ht="12.75">
      <c r="A143" s="96"/>
      <c r="B143" s="1">
        <f>IF(A143="","",VLOOKUP(A143,'名簿一覧'!$B$5:$G$99,2))</f>
      </c>
      <c r="C143" s="1">
        <f>IF(A143="","",VLOOKUP(A143,'名簿一覧'!$B$5:$G$99,3))</f>
      </c>
      <c r="D143" s="2" t="s">
        <v>33</v>
      </c>
      <c r="E143" s="1">
        <f>IF(A143="","",VLOOKUP(A143,'名簿一覧'!$B$5:$G$99,4))</f>
      </c>
      <c r="F143" s="1">
        <f>IF(A143="","",VLOOKUP(A143,'名簿一覧'!$B$5:$G$99,5))</f>
      </c>
      <c r="G143" s="22">
        <f>IF(A143="","",VLOOKUP(A143,'名簿一覧'!$B$5:$G$99,6))</f>
      </c>
      <c r="H143" s="1" t="s">
        <v>7</v>
      </c>
      <c r="I143" s="97"/>
      <c r="J143" s="115"/>
    </row>
    <row r="144" spans="1:10" ht="12.75">
      <c r="A144" s="96"/>
      <c r="B144" s="1">
        <f>IF(A144="","",VLOOKUP(A144,'名簿一覧'!$B$5:$G$99,2))</f>
      </c>
      <c r="C144" s="1">
        <f>IF(A144="","",VLOOKUP(A144,'名簿一覧'!$B$5:$G$99,3))</f>
      </c>
      <c r="D144" s="2" t="s">
        <v>33</v>
      </c>
      <c r="E144" s="1">
        <f>IF(A144="","",VLOOKUP(A144,'名簿一覧'!$B$5:$G$99,4))</f>
      </c>
      <c r="F144" s="1">
        <f>IF(A144="","",VLOOKUP(A144,'名簿一覧'!$B$5:$G$99,5))</f>
      </c>
      <c r="G144" s="22">
        <f>IF(A144="","",VLOOKUP(A144,'名簿一覧'!$B$5:$G$99,6))</f>
      </c>
      <c r="H144" s="1" t="s">
        <v>7</v>
      </c>
      <c r="I144" s="97"/>
      <c r="J144" s="115"/>
    </row>
    <row r="145" spans="1:10" ht="12.75">
      <c r="A145" s="96"/>
      <c r="B145" s="1">
        <f>IF(A145="","",VLOOKUP(A145,'名簿一覧'!$B$5:$G$99,2))</f>
      </c>
      <c r="C145" s="1">
        <f>IF(A145="","",VLOOKUP(A145,'名簿一覧'!$B$5:$G$99,3))</f>
      </c>
      <c r="D145" s="2" t="s">
        <v>33</v>
      </c>
      <c r="E145" s="1">
        <f>IF(A145="","",VLOOKUP(A145,'名簿一覧'!$B$5:$G$99,4))</f>
      </c>
      <c r="F145" s="1">
        <f>IF(A145="","",VLOOKUP(A145,'名簿一覧'!$B$5:$G$99,5))</f>
      </c>
      <c r="G145" s="22">
        <f>IF(A145="","",VLOOKUP(A145,'名簿一覧'!$B$5:$G$99,6))</f>
      </c>
      <c r="H145" s="1" t="s">
        <v>7</v>
      </c>
      <c r="I145" s="97"/>
      <c r="J145" s="115"/>
    </row>
    <row r="146" spans="1:10" ht="12.75">
      <c r="A146" s="96"/>
      <c r="B146" s="1">
        <f>IF(A146="","",VLOOKUP(A146,'名簿一覧'!$B$5:$G$99,2))</f>
      </c>
      <c r="C146" s="1">
        <f>IF(A146="","",VLOOKUP(A146,'名簿一覧'!$B$5:$G$99,3))</f>
      </c>
      <c r="D146" s="2" t="s">
        <v>33</v>
      </c>
      <c r="E146" s="1">
        <f>IF(A146="","",VLOOKUP(A146,'名簿一覧'!$B$5:$G$99,4))</f>
      </c>
      <c r="F146" s="1">
        <f>IF(A146="","",VLOOKUP(A146,'名簿一覧'!$B$5:$G$99,5))</f>
      </c>
      <c r="G146" s="22">
        <f>IF(A146="","",VLOOKUP(A146,'名簿一覧'!$B$5:$G$99,6))</f>
      </c>
      <c r="H146" s="1" t="s">
        <v>7</v>
      </c>
      <c r="I146" s="97"/>
      <c r="J146" s="115"/>
    </row>
    <row r="147" spans="1:10" ht="12.75">
      <c r="A147" s="96"/>
      <c r="B147" s="1">
        <f>IF(A147="","",VLOOKUP(A147,'名簿一覧'!$B$5:$G$99,2))</f>
      </c>
      <c r="C147" s="1">
        <f>IF(A147="","",VLOOKUP(A147,'名簿一覧'!$B$5:$G$99,3))</f>
      </c>
      <c r="D147" s="2" t="s">
        <v>33</v>
      </c>
      <c r="E147" s="1">
        <f>IF(A147="","",VLOOKUP(A147,'名簿一覧'!$B$5:$G$99,4))</f>
      </c>
      <c r="F147" s="1">
        <f>IF(A147="","",VLOOKUP(A147,'名簿一覧'!$B$5:$G$99,5))</f>
      </c>
      <c r="G147" s="22">
        <f>IF(A147="","",VLOOKUP(A147,'名簿一覧'!$B$5:$G$99,6))</f>
      </c>
      <c r="H147" s="1" t="s">
        <v>7</v>
      </c>
      <c r="I147" s="97"/>
      <c r="J147" s="115"/>
    </row>
    <row r="148" spans="1:10" ht="12.75">
      <c r="A148" s="96"/>
      <c r="B148" s="1">
        <f>IF(A148="","",VLOOKUP(A148,'名簿一覧'!$B$5:$G$99,2))</f>
      </c>
      <c r="C148" s="1">
        <f>IF(A148="","",VLOOKUP(A148,'名簿一覧'!$B$5:$G$99,3))</f>
      </c>
      <c r="D148" s="2" t="s">
        <v>33</v>
      </c>
      <c r="E148" s="1">
        <f>IF(A148="","",VLOOKUP(A148,'名簿一覧'!$B$5:$G$99,4))</f>
      </c>
      <c r="F148" s="1">
        <f>IF(A148="","",VLOOKUP(A148,'名簿一覧'!$B$5:$G$99,5))</f>
      </c>
      <c r="G148" s="22">
        <f>IF(A148="","",VLOOKUP(A148,'名簿一覧'!$B$5:$G$99,6))</f>
      </c>
      <c r="H148" s="1" t="s">
        <v>7</v>
      </c>
      <c r="I148" s="97"/>
      <c r="J148" s="115"/>
    </row>
    <row r="149" spans="1:10" ht="12.75">
      <c r="A149" s="96"/>
      <c r="B149" s="1">
        <f>IF(A149="","",VLOOKUP(A149,'名簿一覧'!$B$5:$G$99,2))</f>
      </c>
      <c r="C149" s="1">
        <f>IF(A149="","",VLOOKUP(A149,'名簿一覧'!$B$5:$G$99,3))</f>
      </c>
      <c r="D149" s="2" t="s">
        <v>33</v>
      </c>
      <c r="E149" s="1">
        <f>IF(A149="","",VLOOKUP(A149,'名簿一覧'!$B$5:$G$99,4))</f>
      </c>
      <c r="F149" s="1">
        <f>IF(A149="","",VLOOKUP(A149,'名簿一覧'!$B$5:$G$99,5))</f>
      </c>
      <c r="G149" s="22">
        <f>IF(A149="","",VLOOKUP(A149,'名簿一覧'!$B$5:$G$99,6))</f>
      </c>
      <c r="H149" s="1" t="s">
        <v>7</v>
      </c>
      <c r="I149" s="97"/>
      <c r="J149" s="115"/>
    </row>
    <row r="150" spans="1:10" ht="12.75">
      <c r="A150" s="96"/>
      <c r="B150" s="1">
        <f>IF(A150="","",VLOOKUP(A150,'名簿一覧'!$B$5:$G$99,2))</f>
      </c>
      <c r="C150" s="1">
        <f>IF(A150="","",VLOOKUP(A150,'名簿一覧'!$B$5:$G$99,3))</f>
      </c>
      <c r="D150" s="2" t="s">
        <v>33</v>
      </c>
      <c r="E150" s="1">
        <f>IF(A150="","",VLOOKUP(A150,'名簿一覧'!$B$5:$G$99,4))</f>
      </c>
      <c r="F150" s="1">
        <f>IF(A150="","",VLOOKUP(A150,'名簿一覧'!$B$5:$G$99,5))</f>
      </c>
      <c r="G150" s="22">
        <f>IF(A150="","",VLOOKUP(A150,'名簿一覧'!$B$5:$G$99,6))</f>
      </c>
      <c r="H150" s="1" t="s">
        <v>7</v>
      </c>
      <c r="I150" s="97"/>
      <c r="J150" s="115"/>
    </row>
    <row r="151" spans="1:10" ht="12.75">
      <c r="A151" s="96"/>
      <c r="B151" s="1">
        <f>IF(A151="","",VLOOKUP(A151,'名簿一覧'!$B$5:$G$99,2))</f>
      </c>
      <c r="C151" s="1">
        <f>IF(A151="","",VLOOKUP(A151,'名簿一覧'!$B$5:$G$99,3))</f>
      </c>
      <c r="D151" s="2" t="s">
        <v>33</v>
      </c>
      <c r="E151" s="1">
        <f>IF(A151="","",VLOOKUP(A151,'名簿一覧'!$B$5:$G$99,4))</f>
      </c>
      <c r="F151" s="1">
        <f>IF(A151="","",VLOOKUP(A151,'名簿一覧'!$B$5:$G$99,5))</f>
      </c>
      <c r="G151" s="22">
        <f>IF(A151="","",VLOOKUP(A151,'名簿一覧'!$B$5:$G$99,6))</f>
      </c>
      <c r="H151" s="1" t="s">
        <v>7</v>
      </c>
      <c r="I151" s="97"/>
      <c r="J151" s="115"/>
    </row>
    <row r="152" spans="1:10" ht="12.75">
      <c r="A152" s="96"/>
      <c r="B152" s="1">
        <f>IF(A152="","",VLOOKUP(A152,'名簿一覧'!$B$5:$G$99,2))</f>
      </c>
      <c r="C152" s="1">
        <f>IF(A152="","",VLOOKUP(A152,'名簿一覧'!$B$5:$G$99,3))</f>
      </c>
      <c r="D152" s="2" t="s">
        <v>33</v>
      </c>
      <c r="E152" s="1">
        <f>IF(A152="","",VLOOKUP(A152,'名簿一覧'!$B$5:$G$99,4))</f>
      </c>
      <c r="F152" s="1">
        <f>IF(A152="","",VLOOKUP(A152,'名簿一覧'!$B$5:$G$99,5))</f>
      </c>
      <c r="G152" s="22">
        <f>IF(A152="","",VLOOKUP(A152,'名簿一覧'!$B$5:$G$99,6))</f>
      </c>
      <c r="H152" s="1" t="s">
        <v>7</v>
      </c>
      <c r="I152" s="97"/>
      <c r="J152" s="115"/>
    </row>
    <row r="153" spans="1:10" ht="12.75">
      <c r="A153" s="96"/>
      <c r="B153" s="1">
        <f>IF(A153="","",VLOOKUP(A153,'名簿一覧'!$B$5:$G$99,2))</f>
      </c>
      <c r="C153" s="1">
        <f>IF(A153="","",VLOOKUP(A153,'名簿一覧'!$B$5:$G$99,3))</f>
      </c>
      <c r="D153" s="2" t="s">
        <v>33</v>
      </c>
      <c r="E153" s="1">
        <f>IF(A153="","",VLOOKUP(A153,'名簿一覧'!$B$5:$G$99,4))</f>
      </c>
      <c r="F153" s="1">
        <f>IF(A153="","",VLOOKUP(A153,'名簿一覧'!$B$5:$G$99,5))</f>
      </c>
      <c r="G153" s="22">
        <f>IF(A153="","",VLOOKUP(A153,'名簿一覧'!$B$5:$G$99,6))</f>
      </c>
      <c r="H153" s="1" t="s">
        <v>7</v>
      </c>
      <c r="I153" s="97"/>
      <c r="J153" s="115"/>
    </row>
    <row r="154" spans="1:10" ht="12.75">
      <c r="A154" s="96"/>
      <c r="B154" s="1">
        <f>IF(A154="","",VLOOKUP(A154,'名簿一覧'!$B$5:$G$99,2))</f>
      </c>
      <c r="C154" s="1">
        <f>IF(A154="","",VLOOKUP(A154,'名簿一覧'!$B$5:$G$99,3))</f>
      </c>
      <c r="D154" s="2" t="s">
        <v>33</v>
      </c>
      <c r="E154" s="1">
        <f>IF(A154="","",VLOOKUP(A154,'名簿一覧'!$B$5:$G$99,4))</f>
      </c>
      <c r="F154" s="1">
        <f>IF(A154="","",VLOOKUP(A154,'名簿一覧'!$B$5:$G$99,5))</f>
      </c>
      <c r="G154" s="22">
        <f>IF(A154="","",VLOOKUP(A154,'名簿一覧'!$B$5:$G$99,6))</f>
      </c>
      <c r="H154" s="1" t="s">
        <v>7</v>
      </c>
      <c r="I154" s="97"/>
      <c r="J154" s="115"/>
    </row>
    <row r="155" spans="1:10" ht="12.75">
      <c r="A155" s="96"/>
      <c r="B155" s="1">
        <f>IF(A155="","",VLOOKUP(A155,'名簿一覧'!$B$5:$G$99,2))</f>
      </c>
      <c r="C155" s="1">
        <f>IF(A155="","",VLOOKUP(A155,'名簿一覧'!$B$5:$G$99,3))</f>
      </c>
      <c r="D155" s="2" t="s">
        <v>33</v>
      </c>
      <c r="E155" s="1">
        <f>IF(A155="","",VLOOKUP(A155,'名簿一覧'!$B$5:$G$99,4))</f>
      </c>
      <c r="F155" s="1">
        <f>IF(A155="","",VLOOKUP(A155,'名簿一覧'!$B$5:$G$99,5))</f>
      </c>
      <c r="G155" s="22">
        <f>IF(A155="","",VLOOKUP(A155,'名簿一覧'!$B$5:$G$99,6))</f>
      </c>
      <c r="H155" s="1" t="s">
        <v>7</v>
      </c>
      <c r="I155" s="97"/>
      <c r="J155" s="115"/>
    </row>
    <row r="156" spans="1:10" ht="12.75">
      <c r="A156" s="96"/>
      <c r="B156" s="1">
        <f>IF(A156="","",VLOOKUP(A156,'名簿一覧'!$B$5:$G$99,2))</f>
      </c>
      <c r="C156" s="1">
        <f>IF(A156="","",VLOOKUP(A156,'名簿一覧'!$B$5:$G$99,3))</f>
      </c>
      <c r="D156" s="2" t="s">
        <v>33</v>
      </c>
      <c r="E156" s="1">
        <f>IF(A156="","",VLOOKUP(A156,'名簿一覧'!$B$5:$G$99,4))</f>
      </c>
      <c r="F156" s="1">
        <f>IF(A156="","",VLOOKUP(A156,'名簿一覧'!$B$5:$G$99,5))</f>
      </c>
      <c r="G156" s="22">
        <f>IF(A156="","",VLOOKUP(A156,'名簿一覧'!$B$5:$G$99,6))</f>
      </c>
      <c r="H156" s="1" t="s">
        <v>7</v>
      </c>
      <c r="I156" s="97"/>
      <c r="J156" s="115"/>
    </row>
    <row r="157" spans="1:10" ht="12.75">
      <c r="A157" s="96"/>
      <c r="B157" s="1">
        <f>IF(A157="","",VLOOKUP(A157,'名簿一覧'!$B$5:$G$99,2))</f>
      </c>
      <c r="C157" s="1">
        <f>IF(A157="","",VLOOKUP(A157,'名簿一覧'!$B$5:$G$99,3))</f>
      </c>
      <c r="D157" s="2" t="s">
        <v>33</v>
      </c>
      <c r="E157" s="1">
        <f>IF(A157="","",VLOOKUP(A157,'名簿一覧'!$B$5:$G$99,4))</f>
      </c>
      <c r="F157" s="1">
        <f>IF(A157="","",VLOOKUP(A157,'名簿一覧'!$B$5:$G$99,5))</f>
      </c>
      <c r="G157" s="22">
        <f>IF(A157="","",VLOOKUP(A157,'名簿一覧'!$B$5:$G$99,6))</f>
      </c>
      <c r="H157" s="1" t="s">
        <v>7</v>
      </c>
      <c r="I157" s="97"/>
      <c r="J157" s="115"/>
    </row>
    <row r="158" spans="1:10" ht="12.75">
      <c r="A158" s="96"/>
      <c r="B158" s="1">
        <f>IF(A158="","",VLOOKUP(A158,'名簿一覧'!$B$5:$G$99,2))</f>
      </c>
      <c r="C158" s="1">
        <f>IF(A158="","",VLOOKUP(A158,'名簿一覧'!$B$5:$G$99,3))</f>
      </c>
      <c r="D158" s="2" t="s">
        <v>33</v>
      </c>
      <c r="E158" s="1">
        <f>IF(A158="","",VLOOKUP(A158,'名簿一覧'!$B$5:$G$99,4))</f>
      </c>
      <c r="F158" s="1">
        <f>IF(A158="","",VLOOKUP(A158,'名簿一覧'!$B$5:$G$99,5))</f>
      </c>
      <c r="G158" s="22">
        <f>IF(A158="","",VLOOKUP(A158,'名簿一覧'!$B$5:$G$99,6))</f>
      </c>
      <c r="H158" s="1" t="s">
        <v>7</v>
      </c>
      <c r="I158" s="97"/>
      <c r="J158" s="115"/>
    </row>
    <row r="159" spans="1:10" ht="12.75">
      <c r="A159" s="96"/>
      <c r="B159" s="1">
        <f>IF(A159="","",VLOOKUP(A159,'名簿一覧'!$B$5:$G$99,2))</f>
      </c>
      <c r="C159" s="1">
        <f>IF(A159="","",VLOOKUP(A159,'名簿一覧'!$B$5:$G$99,3))</f>
      </c>
      <c r="D159" s="2" t="s">
        <v>33</v>
      </c>
      <c r="E159" s="1">
        <f>IF(A159="","",VLOOKUP(A159,'名簿一覧'!$B$5:$G$99,4))</f>
      </c>
      <c r="F159" s="1">
        <f>IF(A159="","",VLOOKUP(A159,'名簿一覧'!$B$5:$G$99,5))</f>
      </c>
      <c r="G159" s="22">
        <f>IF(A159="","",VLOOKUP(A159,'名簿一覧'!$B$5:$G$99,6))</f>
      </c>
      <c r="H159" s="1" t="s">
        <v>7</v>
      </c>
      <c r="I159" s="97"/>
      <c r="J159" s="115"/>
    </row>
    <row r="160" spans="1:10" ht="12.75">
      <c r="A160" s="96"/>
      <c r="B160" s="1">
        <f>IF(A160="","",VLOOKUP(A160,'名簿一覧'!$B$5:$G$99,2))</f>
      </c>
      <c r="C160" s="1">
        <f>IF(A160="","",VLOOKUP(A160,'名簿一覧'!$B$5:$G$99,3))</f>
      </c>
      <c r="D160" s="2" t="s">
        <v>33</v>
      </c>
      <c r="E160" s="1">
        <f>IF(A160="","",VLOOKUP(A160,'名簿一覧'!$B$5:$G$99,4))</f>
      </c>
      <c r="F160" s="1">
        <f>IF(A160="","",VLOOKUP(A160,'名簿一覧'!$B$5:$G$99,5))</f>
      </c>
      <c r="G160" s="22">
        <f>IF(A160="","",VLOOKUP(A160,'名簿一覧'!$B$5:$G$99,6))</f>
      </c>
      <c r="H160" s="1" t="s">
        <v>7</v>
      </c>
      <c r="I160" s="97"/>
      <c r="J160" s="115"/>
    </row>
    <row r="161" spans="1:10" ht="12.75">
      <c r="A161" s="96"/>
      <c r="B161" s="1">
        <f>IF(A161="","",VLOOKUP(A161,'名簿一覧'!$B$5:$G$99,2))</f>
      </c>
      <c r="C161" s="1">
        <f>IF(A161="","",VLOOKUP(A161,'名簿一覧'!$B$5:$G$99,3))</f>
      </c>
      <c r="D161" s="2" t="s">
        <v>33</v>
      </c>
      <c r="E161" s="1">
        <f>IF(A161="","",VLOOKUP(A161,'名簿一覧'!$B$5:$G$99,4))</f>
      </c>
      <c r="F161" s="1">
        <f>IF(A161="","",VLOOKUP(A161,'名簿一覧'!$B$5:$G$99,5))</f>
      </c>
      <c r="G161" s="22">
        <f>IF(A161="","",VLOOKUP(A161,'名簿一覧'!$B$5:$G$99,6))</f>
      </c>
      <c r="H161" s="1" t="s">
        <v>7</v>
      </c>
      <c r="I161" s="97"/>
      <c r="J161" s="115"/>
    </row>
    <row r="162" spans="1:10" ht="12.75">
      <c r="A162" s="96"/>
      <c r="B162" s="1">
        <f>IF(A162="","",VLOOKUP(A162,'名簿一覧'!$B$5:$G$99,2))</f>
      </c>
      <c r="C162" s="1">
        <f>IF(A162="","",VLOOKUP(A162,'名簿一覧'!$B$5:$G$99,3))</f>
      </c>
      <c r="D162" s="2" t="s">
        <v>33</v>
      </c>
      <c r="E162" s="1">
        <f>IF(A162="","",VLOOKUP(A162,'名簿一覧'!$B$5:$G$99,4))</f>
      </c>
      <c r="F162" s="1">
        <f>IF(A162="","",VLOOKUP(A162,'名簿一覧'!$B$5:$G$99,5))</f>
      </c>
      <c r="G162" s="22">
        <f>IF(A162="","",VLOOKUP(A162,'名簿一覧'!$B$5:$G$99,6))</f>
      </c>
      <c r="H162" s="1" t="s">
        <v>7</v>
      </c>
      <c r="I162" s="97"/>
      <c r="J162" s="115"/>
    </row>
    <row r="163" spans="1:10" ht="12.75">
      <c r="A163" s="96"/>
      <c r="B163" s="1">
        <f>IF(A163="","",VLOOKUP(A163,'名簿一覧'!$B$5:$G$99,2))</f>
      </c>
      <c r="C163" s="1">
        <f>IF(A163="","",VLOOKUP(A163,'名簿一覧'!$B$5:$G$99,3))</f>
      </c>
      <c r="D163" s="2" t="s">
        <v>33</v>
      </c>
      <c r="E163" s="1">
        <f>IF(A163="","",VLOOKUP(A163,'名簿一覧'!$B$5:$G$99,4))</f>
      </c>
      <c r="F163" s="1">
        <f>IF(A163="","",VLOOKUP(A163,'名簿一覧'!$B$5:$G$99,5))</f>
      </c>
      <c r="G163" s="22">
        <f>IF(A163="","",VLOOKUP(A163,'名簿一覧'!$B$5:$G$99,6))</f>
      </c>
      <c r="H163" s="1" t="s">
        <v>7</v>
      </c>
      <c r="I163" s="97"/>
      <c r="J163" s="115"/>
    </row>
    <row r="164" spans="1:10" ht="12.75">
      <c r="A164" s="96"/>
      <c r="B164" s="1">
        <f>IF(A164="","",VLOOKUP(A164,'名簿一覧'!$B$5:$G$99,2))</f>
      </c>
      <c r="C164" s="1">
        <f>IF(A164="","",VLOOKUP(A164,'名簿一覧'!$B$5:$G$99,3))</f>
      </c>
      <c r="D164" s="2" t="s">
        <v>33</v>
      </c>
      <c r="E164" s="1">
        <f>IF(A164="","",VLOOKUP(A164,'名簿一覧'!$B$5:$G$99,4))</f>
      </c>
      <c r="F164" s="1">
        <f>IF(A164="","",VLOOKUP(A164,'名簿一覧'!$B$5:$G$99,5))</f>
      </c>
      <c r="G164" s="22">
        <f>IF(A164="","",VLOOKUP(A164,'名簿一覧'!$B$5:$G$99,6))</f>
      </c>
      <c r="H164" s="1" t="s">
        <v>7</v>
      </c>
      <c r="I164" s="97"/>
      <c r="J164" s="115"/>
    </row>
    <row r="165" spans="1:10" ht="12.75">
      <c r="A165" s="96"/>
      <c r="B165" s="1">
        <f>IF(A165="","",VLOOKUP(A165,'名簿一覧'!$B$5:$G$99,2))</f>
      </c>
      <c r="C165" s="1">
        <f>IF(A165="","",VLOOKUP(A165,'名簿一覧'!$B$5:$G$99,3))</f>
      </c>
      <c r="D165" s="2" t="s">
        <v>33</v>
      </c>
      <c r="E165" s="1">
        <f>IF(A165="","",VLOOKUP(A165,'名簿一覧'!$B$5:$G$99,4))</f>
      </c>
      <c r="F165" s="1">
        <f>IF(A165="","",VLOOKUP(A165,'名簿一覧'!$B$5:$G$99,5))</f>
      </c>
      <c r="G165" s="22">
        <f>IF(A165="","",VLOOKUP(A165,'名簿一覧'!$B$5:$G$99,6))</f>
      </c>
      <c r="H165" s="1" t="s">
        <v>7</v>
      </c>
      <c r="I165" s="97"/>
      <c r="J165" s="115"/>
    </row>
    <row r="166" spans="1:10" ht="12.75">
      <c r="A166" s="96"/>
      <c r="B166" s="1">
        <f>IF(A166="","",VLOOKUP(A166,'名簿一覧'!$B$5:$G$99,2))</f>
      </c>
      <c r="C166" s="1">
        <f>IF(A166="","",VLOOKUP(A166,'名簿一覧'!$B$5:$G$99,3))</f>
      </c>
      <c r="D166" s="2" t="s">
        <v>33</v>
      </c>
      <c r="E166" s="1">
        <f>IF(A166="","",VLOOKUP(A166,'名簿一覧'!$B$5:$G$99,4))</f>
      </c>
      <c r="F166" s="1">
        <f>IF(A166="","",VLOOKUP(A166,'名簿一覧'!$B$5:$G$99,5))</f>
      </c>
      <c r="G166" s="22">
        <f>IF(A166="","",VLOOKUP(A166,'名簿一覧'!$B$5:$G$99,6))</f>
      </c>
      <c r="H166" s="1" t="s">
        <v>7</v>
      </c>
      <c r="I166" s="97"/>
      <c r="J166" s="115"/>
    </row>
    <row r="167" spans="1:10" ht="12.75">
      <c r="A167" s="96"/>
      <c r="B167" s="1">
        <f>IF(A167="","",VLOOKUP(A167,'名簿一覧'!$B$5:$G$99,2))</f>
      </c>
      <c r="C167" s="1">
        <f>IF(A167="","",VLOOKUP(A167,'名簿一覧'!$B$5:$G$99,3))</f>
      </c>
      <c r="D167" s="2" t="s">
        <v>33</v>
      </c>
      <c r="E167" s="1">
        <f>IF(A167="","",VLOOKUP(A167,'名簿一覧'!$B$5:$G$99,4))</f>
      </c>
      <c r="F167" s="1">
        <f>IF(A167="","",VLOOKUP(A167,'名簿一覧'!$B$5:$G$99,5))</f>
      </c>
      <c r="G167" s="22">
        <f>IF(A167="","",VLOOKUP(A167,'名簿一覧'!$B$5:$G$99,6))</f>
      </c>
      <c r="H167" s="1" t="s">
        <v>7</v>
      </c>
      <c r="I167" s="97"/>
      <c r="J167" s="115"/>
    </row>
    <row r="168" spans="1:10" ht="12.75">
      <c r="A168" s="96"/>
      <c r="B168" s="1">
        <f>IF(A168="","",VLOOKUP(A168,'名簿一覧'!$B$5:$G$99,2))</f>
      </c>
      <c r="C168" s="1">
        <f>IF(A168="","",VLOOKUP(A168,'名簿一覧'!$B$5:$G$99,3))</f>
      </c>
      <c r="D168" s="2" t="s">
        <v>33</v>
      </c>
      <c r="E168" s="1">
        <f>IF(A168="","",VLOOKUP(A168,'名簿一覧'!$B$5:$G$99,4))</f>
      </c>
      <c r="F168" s="1">
        <f>IF(A168="","",VLOOKUP(A168,'名簿一覧'!$B$5:$G$99,5))</f>
      </c>
      <c r="G168" s="22">
        <f>IF(A168="","",VLOOKUP(A168,'名簿一覧'!$B$5:$G$99,6))</f>
      </c>
      <c r="H168" s="1" t="s">
        <v>7</v>
      </c>
      <c r="I168" s="97"/>
      <c r="J168" s="115"/>
    </row>
    <row r="169" spans="1:10" ht="12.75">
      <c r="A169" s="96"/>
      <c r="B169" s="1">
        <f>IF(A169="","",VLOOKUP(A169,'名簿一覧'!$B$5:$G$99,2))</f>
      </c>
      <c r="C169" s="1">
        <f>IF(A169="","",VLOOKUP(A169,'名簿一覧'!$B$5:$G$99,3))</f>
      </c>
      <c r="D169" s="2" t="s">
        <v>33</v>
      </c>
      <c r="E169" s="1">
        <f>IF(A169="","",VLOOKUP(A169,'名簿一覧'!$B$5:$G$99,4))</f>
      </c>
      <c r="F169" s="1">
        <f>IF(A169="","",VLOOKUP(A169,'名簿一覧'!$B$5:$G$99,5))</f>
      </c>
      <c r="G169" s="22">
        <f>IF(A169="","",VLOOKUP(A169,'名簿一覧'!$B$5:$G$99,6))</f>
      </c>
      <c r="H169" s="1" t="s">
        <v>7</v>
      </c>
      <c r="I169" s="97"/>
      <c r="J169" s="115"/>
    </row>
    <row r="170" spans="1:10" ht="12.75">
      <c r="A170" s="96"/>
      <c r="B170" s="1">
        <f>IF(A170="","",VLOOKUP(A170,'名簿一覧'!$B$5:$G$99,2))</f>
      </c>
      <c r="C170" s="1">
        <f>IF(A170="","",VLOOKUP(A170,'名簿一覧'!$B$5:$G$99,3))</f>
      </c>
      <c r="D170" s="2" t="s">
        <v>33</v>
      </c>
      <c r="E170" s="1">
        <f>IF(A170="","",VLOOKUP(A170,'名簿一覧'!$B$5:$G$99,4))</f>
      </c>
      <c r="F170" s="1">
        <f>IF(A170="","",VLOOKUP(A170,'名簿一覧'!$B$5:$G$99,5))</f>
      </c>
      <c r="G170" s="22">
        <f>IF(A170="","",VLOOKUP(A170,'名簿一覧'!$B$5:$G$99,6))</f>
      </c>
      <c r="H170" s="1" t="s">
        <v>7</v>
      </c>
      <c r="I170" s="97"/>
      <c r="J170" s="115"/>
    </row>
    <row r="171" spans="1:10" ht="12.75">
      <c r="A171" s="96"/>
      <c r="B171" s="1">
        <f>IF(A171="","",VLOOKUP(A171,'名簿一覧'!$B$5:$G$99,2))</f>
      </c>
      <c r="C171" s="1">
        <f>IF(A171="","",VLOOKUP(A171,'名簿一覧'!$B$5:$G$99,3))</f>
      </c>
      <c r="D171" s="2" t="s">
        <v>33</v>
      </c>
      <c r="E171" s="1">
        <f>IF(A171="","",VLOOKUP(A171,'名簿一覧'!$B$5:$G$99,4))</f>
      </c>
      <c r="F171" s="1">
        <f>IF(A171="","",VLOOKUP(A171,'名簿一覧'!$B$5:$G$99,5))</f>
      </c>
      <c r="G171" s="22">
        <f>IF(A171="","",VLOOKUP(A171,'名簿一覧'!$B$5:$G$99,6))</f>
      </c>
      <c r="H171" s="1" t="s">
        <v>7</v>
      </c>
      <c r="I171" s="97"/>
      <c r="J171" s="115"/>
    </row>
    <row r="172" spans="1:10" ht="12.75">
      <c r="A172" s="96"/>
      <c r="B172" s="1">
        <f>IF(A172="","",VLOOKUP(A172,'名簿一覧'!$B$5:$G$99,2))</f>
      </c>
      <c r="C172" s="1">
        <f>IF(A172="","",VLOOKUP(A172,'名簿一覧'!$B$5:$G$99,3))</f>
      </c>
      <c r="D172" s="2" t="s">
        <v>33</v>
      </c>
      <c r="E172" s="1">
        <f>IF(A172="","",VLOOKUP(A172,'名簿一覧'!$B$5:$G$99,4))</f>
      </c>
      <c r="F172" s="1">
        <f>IF(A172="","",VLOOKUP(A172,'名簿一覧'!$B$5:$G$99,5))</f>
      </c>
      <c r="G172" s="22">
        <f>IF(A172="","",VLOOKUP(A172,'名簿一覧'!$B$5:$G$99,6))</f>
      </c>
      <c r="H172" s="1" t="s">
        <v>7</v>
      </c>
      <c r="I172" s="97"/>
      <c r="J172" s="115"/>
    </row>
    <row r="173" spans="1:10" ht="12.75">
      <c r="A173" s="96"/>
      <c r="B173" s="1">
        <f>IF(A173="","",VLOOKUP(A173,'名簿一覧'!$B$5:$G$99,2))</f>
      </c>
      <c r="C173" s="1">
        <f>IF(A173="","",VLOOKUP(A173,'名簿一覧'!$B$5:$G$99,3))</f>
      </c>
      <c r="D173" s="2" t="s">
        <v>33</v>
      </c>
      <c r="E173" s="1">
        <f>IF(A173="","",VLOOKUP(A173,'名簿一覧'!$B$5:$G$99,4))</f>
      </c>
      <c r="F173" s="1">
        <f>IF(A173="","",VLOOKUP(A173,'名簿一覧'!$B$5:$G$99,5))</f>
      </c>
      <c r="G173" s="22">
        <f>IF(A173="","",VLOOKUP(A173,'名簿一覧'!$B$5:$G$99,6))</f>
      </c>
      <c r="H173" s="1" t="s">
        <v>7</v>
      </c>
      <c r="I173" s="97"/>
      <c r="J173" s="115"/>
    </row>
    <row r="174" spans="1:10" ht="12.75">
      <c r="A174" s="96"/>
      <c r="B174" s="1">
        <f>IF(A174="","",VLOOKUP(A174,'名簿一覧'!$B$5:$G$99,2))</f>
      </c>
      <c r="C174" s="1">
        <f>IF(A174="","",VLOOKUP(A174,'名簿一覧'!$B$5:$G$99,3))</f>
      </c>
      <c r="D174" s="2" t="s">
        <v>33</v>
      </c>
      <c r="E174" s="1">
        <f>IF(A174="","",VLOOKUP(A174,'名簿一覧'!$B$5:$G$99,4))</f>
      </c>
      <c r="F174" s="1">
        <f>IF(A174="","",VLOOKUP(A174,'名簿一覧'!$B$5:$G$99,5))</f>
      </c>
      <c r="G174" s="22">
        <f>IF(A174="","",VLOOKUP(A174,'名簿一覧'!$B$5:$G$99,6))</f>
      </c>
      <c r="H174" s="1" t="s">
        <v>7</v>
      </c>
      <c r="I174" s="97"/>
      <c r="J174" s="115"/>
    </row>
    <row r="175" spans="1:10" ht="12.75">
      <c r="A175" s="96"/>
      <c r="B175" s="1">
        <f>IF(A175="","",VLOOKUP(A175,'名簿一覧'!$B$5:$G$99,2))</f>
      </c>
      <c r="C175" s="1">
        <f>IF(A175="","",VLOOKUP(A175,'名簿一覧'!$B$5:$G$99,3))</f>
      </c>
      <c r="D175" s="2" t="s">
        <v>33</v>
      </c>
      <c r="E175" s="1">
        <f>IF(A175="","",VLOOKUP(A175,'名簿一覧'!$B$5:$G$99,4))</f>
      </c>
      <c r="F175" s="1">
        <f>IF(A175="","",VLOOKUP(A175,'名簿一覧'!$B$5:$G$99,5))</f>
      </c>
      <c r="G175" s="22">
        <f>IF(A175="","",VLOOKUP(A175,'名簿一覧'!$B$5:$G$99,6))</f>
      </c>
      <c r="H175" s="1" t="s">
        <v>7</v>
      </c>
      <c r="I175" s="97"/>
      <c r="J175" s="115"/>
    </row>
    <row r="176" spans="1:10" ht="12.75">
      <c r="A176" s="96"/>
      <c r="B176" s="1">
        <f>IF(A176="","",VLOOKUP(A176,'名簿一覧'!$B$5:$G$99,2))</f>
      </c>
      <c r="C176" s="1">
        <f>IF(A176="","",VLOOKUP(A176,'名簿一覧'!$B$5:$G$99,3))</f>
      </c>
      <c r="D176" s="2" t="s">
        <v>33</v>
      </c>
      <c r="E176" s="1">
        <f>IF(A176="","",VLOOKUP(A176,'名簿一覧'!$B$5:$G$99,4))</f>
      </c>
      <c r="F176" s="1">
        <f>IF(A176="","",VLOOKUP(A176,'名簿一覧'!$B$5:$G$99,5))</f>
      </c>
      <c r="G176" s="22">
        <f>IF(A176="","",VLOOKUP(A176,'名簿一覧'!$B$5:$G$99,6))</f>
      </c>
      <c r="H176" s="1" t="s">
        <v>7</v>
      </c>
      <c r="I176" s="97"/>
      <c r="J176" s="115"/>
    </row>
    <row r="177" spans="1:10" ht="12.75">
      <c r="A177" s="96"/>
      <c r="B177" s="1">
        <f>IF(A177="","",VLOOKUP(A177,'名簿一覧'!$B$5:$G$99,2))</f>
      </c>
      <c r="C177" s="1">
        <f>IF(A177="","",VLOOKUP(A177,'名簿一覧'!$B$5:$G$99,3))</f>
      </c>
      <c r="D177" s="2" t="s">
        <v>33</v>
      </c>
      <c r="E177" s="1">
        <f>IF(A177="","",VLOOKUP(A177,'名簿一覧'!$B$5:$G$99,4))</f>
      </c>
      <c r="F177" s="1">
        <f>IF(A177="","",VLOOKUP(A177,'名簿一覧'!$B$5:$G$99,5))</f>
      </c>
      <c r="G177" s="22">
        <f>IF(A177="","",VLOOKUP(A177,'名簿一覧'!$B$5:$G$99,6))</f>
      </c>
      <c r="H177" s="1" t="s">
        <v>7</v>
      </c>
      <c r="I177" s="97"/>
      <c r="J177" s="115"/>
    </row>
    <row r="178" spans="1:10" ht="12.75">
      <c r="A178" s="96"/>
      <c r="B178" s="1">
        <f>IF(A178="","",VLOOKUP(A178,'名簿一覧'!$B$5:$G$99,2))</f>
      </c>
      <c r="C178" s="1">
        <f>IF(A178="","",VLOOKUP(A178,'名簿一覧'!$B$5:$G$99,3))</f>
      </c>
      <c r="D178" s="2" t="s">
        <v>33</v>
      </c>
      <c r="E178" s="1">
        <f>IF(A178="","",VLOOKUP(A178,'名簿一覧'!$B$5:$G$99,4))</f>
      </c>
      <c r="F178" s="1">
        <f>IF(A178="","",VLOOKUP(A178,'名簿一覧'!$B$5:$G$99,5))</f>
      </c>
      <c r="G178" s="22">
        <f>IF(A178="","",VLOOKUP(A178,'名簿一覧'!$B$5:$G$99,6))</f>
      </c>
      <c r="H178" s="1" t="s">
        <v>7</v>
      </c>
      <c r="I178" s="97"/>
      <c r="J178" s="115"/>
    </row>
    <row r="179" spans="1:10" ht="12.75">
      <c r="A179" s="96"/>
      <c r="B179" s="1">
        <f>IF(A179="","",VLOOKUP(A179,'名簿一覧'!$B$5:$G$99,2))</f>
      </c>
      <c r="C179" s="1">
        <f>IF(A179="","",VLOOKUP(A179,'名簿一覧'!$B$5:$G$99,3))</f>
      </c>
      <c r="D179" s="2" t="s">
        <v>33</v>
      </c>
      <c r="E179" s="1">
        <f>IF(A179="","",VLOOKUP(A179,'名簿一覧'!$B$5:$G$99,4))</f>
      </c>
      <c r="F179" s="1">
        <f>IF(A179="","",VLOOKUP(A179,'名簿一覧'!$B$5:$G$99,5))</f>
      </c>
      <c r="G179" s="22">
        <f>IF(A179="","",VLOOKUP(A179,'名簿一覧'!$B$5:$G$99,6))</f>
      </c>
      <c r="H179" s="1" t="s">
        <v>7</v>
      </c>
      <c r="I179" s="97"/>
      <c r="J179" s="115"/>
    </row>
    <row r="180" spans="1:10" ht="12.75">
      <c r="A180" s="96"/>
      <c r="B180" s="1">
        <f>IF(A180="","",VLOOKUP(A180,'名簿一覧'!$B$5:$G$99,2))</f>
      </c>
      <c r="C180" s="1">
        <f>IF(A180="","",VLOOKUP(A180,'名簿一覧'!$B$5:$G$99,3))</f>
      </c>
      <c r="D180" s="2" t="s">
        <v>33</v>
      </c>
      <c r="E180" s="1">
        <f>IF(A180="","",VLOOKUP(A180,'名簿一覧'!$B$5:$G$99,4))</f>
      </c>
      <c r="F180" s="1">
        <f>IF(A180="","",VLOOKUP(A180,'名簿一覧'!$B$5:$G$99,5))</f>
      </c>
      <c r="G180" s="22">
        <f>IF(A180="","",VLOOKUP(A180,'名簿一覧'!$B$5:$G$99,6))</f>
      </c>
      <c r="H180" s="1" t="s">
        <v>7</v>
      </c>
      <c r="I180" s="97"/>
      <c r="J180" s="115"/>
    </row>
    <row r="181" spans="1:10" ht="12.75">
      <c r="A181" s="96"/>
      <c r="B181" s="1">
        <f>IF(A181="","",VLOOKUP(A181,'名簿一覧'!$B$5:$G$99,2))</f>
      </c>
      <c r="C181" s="1">
        <f>IF(A181="","",VLOOKUP(A181,'名簿一覧'!$B$5:$G$99,3))</f>
      </c>
      <c r="D181" s="2" t="s">
        <v>33</v>
      </c>
      <c r="E181" s="1">
        <f>IF(A181="","",VLOOKUP(A181,'名簿一覧'!$B$5:$G$99,4))</f>
      </c>
      <c r="F181" s="1">
        <f>IF(A181="","",VLOOKUP(A181,'名簿一覧'!$B$5:$G$99,5))</f>
      </c>
      <c r="G181" s="22">
        <f>IF(A181="","",VLOOKUP(A181,'名簿一覧'!$B$5:$G$99,6))</f>
      </c>
      <c r="H181" s="1" t="s">
        <v>7</v>
      </c>
      <c r="I181" s="97"/>
      <c r="J181" s="115"/>
    </row>
    <row r="182" spans="1:10" ht="12.75">
      <c r="A182" s="96"/>
      <c r="B182" s="1">
        <f>IF(A182="","",VLOOKUP(A182,'名簿一覧'!$B$5:$G$99,2))</f>
      </c>
      <c r="C182" s="1">
        <f>IF(A182="","",VLOOKUP(A182,'名簿一覧'!$B$5:$G$99,3))</f>
      </c>
      <c r="D182" s="2" t="s">
        <v>33</v>
      </c>
      <c r="E182" s="1">
        <f>IF(A182="","",VLOOKUP(A182,'名簿一覧'!$B$5:$G$99,4))</f>
      </c>
      <c r="F182" s="1">
        <f>IF(A182="","",VLOOKUP(A182,'名簿一覧'!$B$5:$G$99,5))</f>
      </c>
      <c r="G182" s="22">
        <f>IF(A182="","",VLOOKUP(A182,'名簿一覧'!$B$5:$G$99,6))</f>
      </c>
      <c r="H182" s="1" t="s">
        <v>7</v>
      </c>
      <c r="I182" s="97"/>
      <c r="J182" s="115"/>
    </row>
    <row r="183" spans="1:10" ht="12.75">
      <c r="A183" s="96"/>
      <c r="B183" s="1">
        <f>IF(A183="","",VLOOKUP(A183,'名簿一覧'!$B$5:$G$99,2))</f>
      </c>
      <c r="C183" s="1">
        <f>IF(A183="","",VLOOKUP(A183,'名簿一覧'!$B$5:$G$99,3))</f>
      </c>
      <c r="D183" s="2" t="s">
        <v>33</v>
      </c>
      <c r="E183" s="1">
        <f>IF(A183="","",VLOOKUP(A183,'名簿一覧'!$B$5:$G$99,4))</f>
      </c>
      <c r="F183" s="1">
        <f>IF(A183="","",VLOOKUP(A183,'名簿一覧'!$B$5:$G$99,5))</f>
      </c>
      <c r="G183" s="22">
        <f>IF(A183="","",VLOOKUP(A183,'名簿一覧'!$B$5:$G$99,6))</f>
      </c>
      <c r="H183" s="1" t="s">
        <v>7</v>
      </c>
      <c r="I183" s="97"/>
      <c r="J183" s="115"/>
    </row>
    <row r="184" spans="1:10" ht="12.75">
      <c r="A184" s="96"/>
      <c r="B184" s="1">
        <f>IF(A184="","",VLOOKUP(A184,'名簿一覧'!$B$5:$G$99,2))</f>
      </c>
      <c r="C184" s="1">
        <f>IF(A184="","",VLOOKUP(A184,'名簿一覧'!$B$5:$G$99,3))</f>
      </c>
      <c r="D184" s="2" t="s">
        <v>33</v>
      </c>
      <c r="E184" s="1">
        <f>IF(A184="","",VLOOKUP(A184,'名簿一覧'!$B$5:$G$99,4))</f>
      </c>
      <c r="F184" s="1">
        <f>IF(A184="","",VLOOKUP(A184,'名簿一覧'!$B$5:$G$99,5))</f>
      </c>
      <c r="G184" s="22">
        <f>IF(A184="","",VLOOKUP(A184,'名簿一覧'!$B$5:$G$99,6))</f>
      </c>
      <c r="H184" s="1" t="s">
        <v>7</v>
      </c>
      <c r="I184" s="97"/>
      <c r="J184" s="115"/>
    </row>
    <row r="185" spans="1:10" ht="12.75">
      <c r="A185" s="96"/>
      <c r="B185" s="1">
        <f>IF(A185="","",VLOOKUP(A185,'名簿一覧'!$B$5:$G$99,2))</f>
      </c>
      <c r="C185" s="1">
        <f>IF(A185="","",VLOOKUP(A185,'名簿一覧'!$B$5:$G$99,3))</f>
      </c>
      <c r="D185" s="2" t="s">
        <v>33</v>
      </c>
      <c r="E185" s="1">
        <f>IF(A185="","",VLOOKUP(A185,'名簿一覧'!$B$5:$G$99,4))</f>
      </c>
      <c r="F185" s="1">
        <f>IF(A185="","",VLOOKUP(A185,'名簿一覧'!$B$5:$G$99,5))</f>
      </c>
      <c r="G185" s="22">
        <f>IF(A185="","",VLOOKUP(A185,'名簿一覧'!$B$5:$G$99,6))</f>
      </c>
      <c r="H185" s="1" t="s">
        <v>7</v>
      </c>
      <c r="I185" s="97"/>
      <c r="J185" s="115"/>
    </row>
    <row r="186" spans="1:10" ht="12.75">
      <c r="A186" s="96"/>
      <c r="B186" s="1">
        <f>IF(A186="","",VLOOKUP(A186,'名簿一覧'!$B$5:$G$99,2))</f>
      </c>
      <c r="C186" s="1">
        <f>IF(A186="","",VLOOKUP(A186,'名簿一覧'!$B$5:$G$99,3))</f>
      </c>
      <c r="D186" s="2" t="s">
        <v>33</v>
      </c>
      <c r="E186" s="1">
        <f>IF(A186="","",VLOOKUP(A186,'名簿一覧'!$B$5:$G$99,4))</f>
      </c>
      <c r="F186" s="1">
        <f>IF(A186="","",VLOOKUP(A186,'名簿一覧'!$B$5:$G$99,5))</f>
      </c>
      <c r="G186" s="22">
        <f>IF(A186="","",VLOOKUP(A186,'名簿一覧'!$B$5:$G$99,6))</f>
      </c>
      <c r="H186" s="1" t="s">
        <v>7</v>
      </c>
      <c r="I186" s="97"/>
      <c r="J186" s="115"/>
    </row>
    <row r="187" spans="1:10" ht="12.75">
      <c r="A187" s="96"/>
      <c r="B187" s="1">
        <f>IF(A187="","",VLOOKUP(A187,'名簿一覧'!$B$5:$G$99,2))</f>
      </c>
      <c r="C187" s="1">
        <f>IF(A187="","",VLOOKUP(A187,'名簿一覧'!$B$5:$G$99,3))</f>
      </c>
      <c r="D187" s="2" t="s">
        <v>33</v>
      </c>
      <c r="E187" s="1">
        <f>IF(A187="","",VLOOKUP(A187,'名簿一覧'!$B$5:$G$99,4))</f>
      </c>
      <c r="F187" s="1">
        <f>IF(A187="","",VLOOKUP(A187,'名簿一覧'!$B$5:$G$99,5))</f>
      </c>
      <c r="G187" s="22">
        <f>IF(A187="","",VLOOKUP(A187,'名簿一覧'!$B$5:$G$99,6))</f>
      </c>
      <c r="H187" s="1" t="s">
        <v>7</v>
      </c>
      <c r="I187" s="97"/>
      <c r="J187" s="115"/>
    </row>
    <row r="188" spans="1:10" ht="12.75">
      <c r="A188" s="96"/>
      <c r="B188" s="1">
        <f>IF(A188="","",VLOOKUP(A188,'名簿一覧'!$B$5:$G$99,2))</f>
      </c>
      <c r="C188" s="1">
        <f>IF(A188="","",VLOOKUP(A188,'名簿一覧'!$B$5:$G$99,3))</f>
      </c>
      <c r="D188" s="2" t="s">
        <v>33</v>
      </c>
      <c r="E188" s="1">
        <f>IF(A188="","",VLOOKUP(A188,'名簿一覧'!$B$5:$G$99,4))</f>
      </c>
      <c r="F188" s="1">
        <f>IF(A188="","",VLOOKUP(A188,'名簿一覧'!$B$5:$G$99,5))</f>
      </c>
      <c r="G188" s="22">
        <f>IF(A188="","",VLOOKUP(A188,'名簿一覧'!$B$5:$G$99,6))</f>
      </c>
      <c r="H188" s="1" t="s">
        <v>7</v>
      </c>
      <c r="I188" s="97"/>
      <c r="J188" s="115"/>
    </row>
    <row r="189" spans="1:10" ht="12.75">
      <c r="A189" s="96"/>
      <c r="B189" s="1">
        <f>IF(A189="","",VLOOKUP(A189,'名簿一覧'!$B$5:$G$99,2))</f>
      </c>
      <c r="C189" s="1">
        <f>IF(A189="","",VLOOKUP(A189,'名簿一覧'!$B$5:$G$99,3))</f>
      </c>
      <c r="D189" s="2" t="s">
        <v>33</v>
      </c>
      <c r="E189" s="1">
        <f>IF(A189="","",VLOOKUP(A189,'名簿一覧'!$B$5:$G$99,4))</f>
      </c>
      <c r="F189" s="1">
        <f>IF(A189="","",VLOOKUP(A189,'名簿一覧'!$B$5:$G$99,5))</f>
      </c>
      <c r="G189" s="22">
        <f>IF(A189="","",VLOOKUP(A189,'名簿一覧'!$B$5:$G$99,6))</f>
      </c>
      <c r="H189" s="1" t="s">
        <v>7</v>
      </c>
      <c r="I189" s="97"/>
      <c r="J189" s="115"/>
    </row>
    <row r="190" spans="1:10" ht="12.75">
      <c r="A190" s="96"/>
      <c r="B190" s="1">
        <f>IF(A190="","",VLOOKUP(A190,'名簿一覧'!$B$5:$G$99,2))</f>
      </c>
      <c r="C190" s="1">
        <f>IF(A190="","",VLOOKUP(A190,'名簿一覧'!$B$5:$G$99,3))</f>
      </c>
      <c r="D190" s="2" t="s">
        <v>33</v>
      </c>
      <c r="E190" s="1">
        <f>IF(A190="","",VLOOKUP(A190,'名簿一覧'!$B$5:$G$99,4))</f>
      </c>
      <c r="F190" s="1">
        <f>IF(A190="","",VLOOKUP(A190,'名簿一覧'!$B$5:$G$99,5))</f>
      </c>
      <c r="G190" s="22">
        <f>IF(A190="","",VLOOKUP(A190,'名簿一覧'!$B$5:$G$99,6))</f>
      </c>
      <c r="H190" s="1" t="s">
        <v>7</v>
      </c>
      <c r="I190" s="97"/>
      <c r="J190" s="115"/>
    </row>
    <row r="191" spans="1:10" ht="12.75">
      <c r="A191" s="96"/>
      <c r="B191" s="1">
        <f>IF(A191="","",VLOOKUP(A191,'名簿一覧'!$B$5:$G$99,2))</f>
      </c>
      <c r="C191" s="1">
        <f>IF(A191="","",VLOOKUP(A191,'名簿一覧'!$B$5:$G$99,3))</f>
      </c>
      <c r="D191" s="2" t="s">
        <v>33</v>
      </c>
      <c r="E191" s="1">
        <f>IF(A191="","",VLOOKUP(A191,'名簿一覧'!$B$5:$G$99,4))</f>
      </c>
      <c r="F191" s="1">
        <f>IF(A191="","",VLOOKUP(A191,'名簿一覧'!$B$5:$G$99,5))</f>
      </c>
      <c r="G191" s="22">
        <f>IF(A191="","",VLOOKUP(A191,'名簿一覧'!$B$5:$G$99,6))</f>
      </c>
      <c r="H191" s="1" t="s">
        <v>7</v>
      </c>
      <c r="I191" s="97"/>
      <c r="J191" s="115"/>
    </row>
    <row r="192" spans="1:10" ht="12.75">
      <c r="A192" s="96"/>
      <c r="B192" s="1">
        <f>IF(A192="","",VLOOKUP(A192,'名簿一覧'!$B$5:$G$99,2))</f>
      </c>
      <c r="C192" s="1">
        <f>IF(A192="","",VLOOKUP(A192,'名簿一覧'!$B$5:$G$99,3))</f>
      </c>
      <c r="D192" s="2" t="s">
        <v>33</v>
      </c>
      <c r="E192" s="1">
        <f>IF(A192="","",VLOOKUP(A192,'名簿一覧'!$B$5:$G$99,4))</f>
      </c>
      <c r="F192" s="1">
        <f>IF(A192="","",VLOOKUP(A192,'名簿一覧'!$B$5:$G$99,5))</f>
      </c>
      <c r="G192" s="22">
        <f>IF(A192="","",VLOOKUP(A192,'名簿一覧'!$B$5:$G$99,6))</f>
      </c>
      <c r="H192" s="1" t="s">
        <v>7</v>
      </c>
      <c r="I192" s="97"/>
      <c r="J192" s="115"/>
    </row>
    <row r="193" spans="1:10" ht="12.75">
      <c r="A193" s="96"/>
      <c r="B193" s="1">
        <f>IF(A193="","",VLOOKUP(A193,'名簿一覧'!$B$5:$G$99,2))</f>
      </c>
      <c r="C193" s="1">
        <f>IF(A193="","",VLOOKUP(A193,'名簿一覧'!$B$5:$G$99,3))</f>
      </c>
      <c r="D193" s="2" t="s">
        <v>33</v>
      </c>
      <c r="E193" s="1">
        <f>IF(A193="","",VLOOKUP(A193,'名簿一覧'!$B$5:$G$99,4))</f>
      </c>
      <c r="F193" s="1">
        <f>IF(A193="","",VLOOKUP(A193,'名簿一覧'!$B$5:$G$99,5))</f>
      </c>
      <c r="G193" s="22">
        <f>IF(A193="","",VLOOKUP(A193,'名簿一覧'!$B$5:$G$99,6))</f>
      </c>
      <c r="H193" s="1" t="s">
        <v>7</v>
      </c>
      <c r="I193" s="97"/>
      <c r="J193" s="115"/>
    </row>
    <row r="194" spans="1:10" ht="12.75">
      <c r="A194" s="96"/>
      <c r="B194" s="1">
        <f>IF(A194="","",VLOOKUP(A194,'名簿一覧'!$B$5:$G$99,2))</f>
      </c>
      <c r="C194" s="1">
        <f>IF(A194="","",VLOOKUP(A194,'名簿一覧'!$B$5:$G$99,3))</f>
      </c>
      <c r="D194" s="2" t="s">
        <v>33</v>
      </c>
      <c r="E194" s="1">
        <f>IF(A194="","",VLOOKUP(A194,'名簿一覧'!$B$5:$G$99,4))</f>
      </c>
      <c r="F194" s="1">
        <f>IF(A194="","",VLOOKUP(A194,'名簿一覧'!$B$5:$G$99,5))</f>
      </c>
      <c r="G194" s="22">
        <f>IF(A194="","",VLOOKUP(A194,'名簿一覧'!$B$5:$G$99,6))</f>
      </c>
      <c r="H194" s="1" t="s">
        <v>7</v>
      </c>
      <c r="I194" s="97"/>
      <c r="J194" s="115"/>
    </row>
    <row r="195" spans="1:10" ht="12.75">
      <c r="A195" s="96"/>
      <c r="B195" s="1">
        <f>IF(A195="","",VLOOKUP(A195,'名簿一覧'!$B$5:$G$99,2))</f>
      </c>
      <c r="C195" s="1">
        <f>IF(A195="","",VLOOKUP(A195,'名簿一覧'!$B$5:$G$99,3))</f>
      </c>
      <c r="D195" s="2" t="s">
        <v>33</v>
      </c>
      <c r="E195" s="1">
        <f>IF(A195="","",VLOOKUP(A195,'名簿一覧'!$B$5:$G$99,4))</f>
      </c>
      <c r="F195" s="1">
        <f>IF(A195="","",VLOOKUP(A195,'名簿一覧'!$B$5:$G$99,5))</f>
      </c>
      <c r="G195" s="22">
        <f>IF(A195="","",VLOOKUP(A195,'名簿一覧'!$B$5:$G$99,6))</f>
      </c>
      <c r="H195" s="1" t="s">
        <v>7</v>
      </c>
      <c r="I195" s="97"/>
      <c r="J195" s="115"/>
    </row>
    <row r="196" spans="1:10" ht="12.75">
      <c r="A196" s="96"/>
      <c r="B196" s="1">
        <f>IF(A196="","",VLOOKUP(A196,'名簿一覧'!$B$5:$G$99,2))</f>
      </c>
      <c r="C196" s="1">
        <f>IF(A196="","",VLOOKUP(A196,'名簿一覧'!$B$5:$G$99,3))</f>
      </c>
      <c r="D196" s="2" t="s">
        <v>33</v>
      </c>
      <c r="E196" s="1">
        <f>IF(A196="","",VLOOKUP(A196,'名簿一覧'!$B$5:$G$99,4))</f>
      </c>
      <c r="F196" s="1">
        <f>IF(A196="","",VLOOKUP(A196,'名簿一覧'!$B$5:$G$99,5))</f>
      </c>
      <c r="G196" s="22">
        <f>IF(A196="","",VLOOKUP(A196,'名簿一覧'!$B$5:$G$99,6))</f>
      </c>
      <c r="H196" s="1" t="s">
        <v>7</v>
      </c>
      <c r="I196" s="97"/>
      <c r="J196" s="115"/>
    </row>
    <row r="197" spans="1:10" ht="12.75">
      <c r="A197" s="96"/>
      <c r="B197" s="1">
        <f>IF(A197="","",VLOOKUP(A197,'名簿一覧'!$B$5:$G$99,2))</f>
      </c>
      <c r="C197" s="1">
        <f>IF(A197="","",VLOOKUP(A197,'名簿一覧'!$B$5:$G$99,3))</f>
      </c>
      <c r="D197" s="2" t="s">
        <v>33</v>
      </c>
      <c r="E197" s="1">
        <f>IF(A197="","",VLOOKUP(A197,'名簿一覧'!$B$5:$G$99,4))</f>
      </c>
      <c r="F197" s="1">
        <f>IF(A197="","",VLOOKUP(A197,'名簿一覧'!$B$5:$G$99,5))</f>
      </c>
      <c r="G197" s="22">
        <f>IF(A197="","",VLOOKUP(A197,'名簿一覧'!$B$5:$G$99,6))</f>
      </c>
      <c r="H197" s="1" t="s">
        <v>7</v>
      </c>
      <c r="I197" s="97"/>
      <c r="J197" s="115"/>
    </row>
    <row r="198" spans="1:10" ht="12.75">
      <c r="A198" s="96"/>
      <c r="B198" s="1">
        <f>IF(A198="","",VLOOKUP(A198,'名簿一覧'!$B$5:$G$99,2))</f>
      </c>
      <c r="C198" s="1">
        <f>IF(A198="","",VLOOKUP(A198,'名簿一覧'!$B$5:$G$99,3))</f>
      </c>
      <c r="D198" s="2" t="s">
        <v>33</v>
      </c>
      <c r="E198" s="1">
        <f>IF(A198="","",VLOOKUP(A198,'名簿一覧'!$B$5:$G$99,4))</f>
      </c>
      <c r="F198" s="1">
        <f>IF(A198="","",VLOOKUP(A198,'名簿一覧'!$B$5:$G$99,5))</f>
      </c>
      <c r="G198" s="22">
        <f>IF(A198="","",VLOOKUP(A198,'名簿一覧'!$B$5:$G$99,6))</f>
      </c>
      <c r="H198" s="1" t="s">
        <v>7</v>
      </c>
      <c r="I198" s="97"/>
      <c r="J198" s="115"/>
    </row>
    <row r="199" spans="1:10" ht="12.75">
      <c r="A199" s="96"/>
      <c r="B199" s="1">
        <f>IF(A199="","",VLOOKUP(A199,'名簿一覧'!$B$5:$G$99,2))</f>
      </c>
      <c r="C199" s="1">
        <f>IF(A199="","",VLOOKUP(A199,'名簿一覧'!$B$5:$G$99,3))</f>
      </c>
      <c r="D199" s="2" t="s">
        <v>33</v>
      </c>
      <c r="E199" s="1">
        <f>IF(A199="","",VLOOKUP(A199,'名簿一覧'!$B$5:$G$99,4))</f>
      </c>
      <c r="F199" s="1">
        <f>IF(A199="","",VLOOKUP(A199,'名簿一覧'!$B$5:$G$99,5))</f>
      </c>
      <c r="G199" s="22">
        <f>IF(A199="","",VLOOKUP(A199,'名簿一覧'!$B$5:$G$99,6))</f>
      </c>
      <c r="H199" s="1" t="s">
        <v>7</v>
      </c>
      <c r="I199" s="97"/>
      <c r="J199" s="115"/>
    </row>
    <row r="200" spans="1:10" ht="12.75">
      <c r="A200" s="96"/>
      <c r="B200" s="1">
        <f>IF(A200="","",VLOOKUP(A200,'名簿一覧'!$B$5:$G$99,2))</f>
      </c>
      <c r="C200" s="1">
        <f>IF(A200="","",VLOOKUP(A200,'名簿一覧'!$B$5:$G$99,3))</f>
      </c>
      <c r="D200" s="2" t="s">
        <v>33</v>
      </c>
      <c r="E200" s="1">
        <f>IF(A200="","",VLOOKUP(A200,'名簿一覧'!$B$5:$G$99,4))</f>
      </c>
      <c r="F200" s="1">
        <f>IF(A200="","",VLOOKUP(A200,'名簿一覧'!$B$5:$G$99,5))</f>
      </c>
      <c r="G200" s="22">
        <f>IF(A200="","",VLOOKUP(A200,'名簿一覧'!$B$5:$G$99,6))</f>
      </c>
      <c r="H200" s="1" t="s">
        <v>7</v>
      </c>
      <c r="I200" s="97"/>
      <c r="J200" s="115"/>
    </row>
    <row r="201" spans="1:10" ht="12.75">
      <c r="A201" s="96"/>
      <c r="B201" s="1">
        <f>IF(A201="","",VLOOKUP(A201,'名簿一覧'!$B$5:$G$99,2))</f>
      </c>
      <c r="C201" s="1">
        <f>IF(A201="","",VLOOKUP(A201,'名簿一覧'!$B$5:$G$99,3))</f>
      </c>
      <c r="D201" s="2" t="s">
        <v>33</v>
      </c>
      <c r="E201" s="1">
        <f>IF(A201="","",VLOOKUP(A201,'名簿一覧'!$B$5:$G$99,4))</f>
      </c>
      <c r="F201" s="1">
        <f>IF(A201="","",VLOOKUP(A201,'名簿一覧'!$B$5:$G$99,5))</f>
      </c>
      <c r="G201" s="22">
        <f>IF(A201="","",VLOOKUP(A201,'名簿一覧'!$B$5:$G$99,6))</f>
      </c>
      <c r="H201" s="1" t="s">
        <v>7</v>
      </c>
      <c r="I201" s="97"/>
      <c r="J201" s="115"/>
    </row>
    <row r="202" spans="1:10" ht="12.75">
      <c r="A202" s="96"/>
      <c r="B202" s="1">
        <f>IF(A202="","",VLOOKUP(A202,'名簿一覧'!$B$5:$G$99,2))</f>
      </c>
      <c r="C202" s="1">
        <f>IF(A202="","",VLOOKUP(A202,'名簿一覧'!$B$5:$G$99,3))</f>
      </c>
      <c r="D202" s="2" t="s">
        <v>33</v>
      </c>
      <c r="E202" s="1">
        <f>IF(A202="","",VLOOKUP(A202,'名簿一覧'!$B$5:$G$99,4))</f>
      </c>
      <c r="F202" s="1">
        <f>IF(A202="","",VLOOKUP(A202,'名簿一覧'!$B$5:$G$99,5))</f>
      </c>
      <c r="G202" s="22">
        <f>IF(A202="","",VLOOKUP(A202,'名簿一覧'!$B$5:$G$99,6))</f>
      </c>
      <c r="H202" s="1" t="s">
        <v>7</v>
      </c>
      <c r="I202" s="97"/>
      <c r="J202" s="115"/>
    </row>
    <row r="203" spans="1:10" ht="12.75">
      <c r="A203" s="96"/>
      <c r="B203" s="1">
        <f>IF(A203="","",VLOOKUP(A203,'名簿一覧'!$B$5:$G$99,2))</f>
      </c>
      <c r="C203" s="1">
        <f>IF(A203="","",VLOOKUP(A203,'名簿一覧'!$B$5:$G$99,3))</f>
      </c>
      <c r="D203" s="2" t="s">
        <v>33</v>
      </c>
      <c r="E203" s="1">
        <f>IF(A203="","",VLOOKUP(A203,'名簿一覧'!$B$5:$G$99,4))</f>
      </c>
      <c r="F203" s="1">
        <f>IF(A203="","",VLOOKUP(A203,'名簿一覧'!$B$5:$G$99,5))</f>
      </c>
      <c r="G203" s="22">
        <f>IF(A203="","",VLOOKUP(A203,'名簿一覧'!$B$5:$G$99,6))</f>
      </c>
      <c r="H203" s="1" t="s">
        <v>7</v>
      </c>
      <c r="I203" s="97"/>
      <c r="J203" s="115"/>
    </row>
    <row r="204" spans="1:10" ht="12.75">
      <c r="A204" s="96"/>
      <c r="B204" s="1">
        <f>IF(A204="","",VLOOKUP(A204,'名簿一覧'!$B$5:$G$99,2))</f>
      </c>
      <c r="C204" s="1">
        <f>IF(A204="","",VLOOKUP(A204,'名簿一覧'!$B$5:$G$99,3))</f>
      </c>
      <c r="D204" s="2" t="s">
        <v>33</v>
      </c>
      <c r="E204" s="1">
        <f>IF(A204="","",VLOOKUP(A204,'名簿一覧'!$B$5:$G$99,4))</f>
      </c>
      <c r="F204" s="1">
        <f>IF(A204="","",VLOOKUP(A204,'名簿一覧'!$B$5:$G$99,5))</f>
      </c>
      <c r="G204" s="22">
        <f>IF(A204="","",VLOOKUP(A204,'名簿一覧'!$B$5:$G$99,6))</f>
      </c>
      <c r="H204" s="1" t="s">
        <v>7</v>
      </c>
      <c r="I204" s="97"/>
      <c r="J204" s="115"/>
    </row>
    <row r="205" spans="1:10" ht="12.75">
      <c r="A205" s="96"/>
      <c r="B205" s="1">
        <f>IF(A205="","",VLOOKUP(A205,'名簿一覧'!$B$5:$G$99,2))</f>
      </c>
      <c r="C205" s="1">
        <f>IF(A205="","",VLOOKUP(A205,'名簿一覧'!$B$5:$G$99,3))</f>
      </c>
      <c r="D205" s="2" t="s">
        <v>33</v>
      </c>
      <c r="E205" s="1">
        <f>IF(A205="","",VLOOKUP(A205,'名簿一覧'!$B$5:$G$99,4))</f>
      </c>
      <c r="F205" s="1">
        <f>IF(A205="","",VLOOKUP(A205,'名簿一覧'!$B$5:$G$99,5))</f>
      </c>
      <c r="G205" s="22">
        <f>IF(A205="","",VLOOKUP(A205,'名簿一覧'!$B$5:$G$99,6))</f>
      </c>
      <c r="H205" s="1" t="s">
        <v>7</v>
      </c>
      <c r="I205" s="97"/>
      <c r="J205" s="115"/>
    </row>
    <row r="206" spans="1:10" ht="12.75">
      <c r="A206" s="96"/>
      <c r="B206" s="1">
        <f>IF(A206="","",VLOOKUP(A206,'名簿一覧'!$B$5:$G$99,2))</f>
      </c>
      <c r="C206" s="1">
        <f>IF(A206="","",VLOOKUP(A206,'名簿一覧'!$B$5:$G$99,3))</f>
      </c>
      <c r="D206" s="2" t="s">
        <v>33</v>
      </c>
      <c r="E206" s="1">
        <f>IF(A206="","",VLOOKUP(A206,'名簿一覧'!$B$5:$G$99,4))</f>
      </c>
      <c r="F206" s="1">
        <f>IF(A206="","",VLOOKUP(A206,'名簿一覧'!$B$5:$G$99,5))</f>
      </c>
      <c r="G206" s="22">
        <f>IF(A206="","",VLOOKUP(A206,'名簿一覧'!$B$5:$G$99,6))</f>
      </c>
      <c r="H206" s="1" t="s">
        <v>7</v>
      </c>
      <c r="I206" s="97"/>
      <c r="J206" s="115"/>
    </row>
    <row r="207" spans="1:10" ht="12.75">
      <c r="A207" s="96"/>
      <c r="B207" s="1">
        <f>IF(A207="","",VLOOKUP(A207,'名簿一覧'!$B$5:$G$99,2))</f>
      </c>
      <c r="C207" s="1">
        <f>IF(A207="","",VLOOKUP(A207,'名簿一覧'!$B$5:$G$99,3))</f>
      </c>
      <c r="D207" s="2" t="s">
        <v>33</v>
      </c>
      <c r="E207" s="1">
        <f>IF(A207="","",VLOOKUP(A207,'名簿一覧'!$B$5:$G$99,4))</f>
      </c>
      <c r="F207" s="1">
        <f>IF(A207="","",VLOOKUP(A207,'名簿一覧'!$B$5:$G$99,5))</f>
      </c>
      <c r="G207" s="22">
        <f>IF(A207="","",VLOOKUP(A207,'名簿一覧'!$B$5:$G$99,6))</f>
      </c>
      <c r="H207" s="1" t="s">
        <v>7</v>
      </c>
      <c r="I207" s="97"/>
      <c r="J207" s="115"/>
    </row>
    <row r="208" spans="1:10" ht="12.75">
      <c r="A208" s="96"/>
      <c r="B208" s="1">
        <f>IF(A208="","",VLOOKUP(A208,'名簿一覧'!$B$5:$G$99,2))</f>
      </c>
      <c r="C208" s="1">
        <f>IF(A208="","",VLOOKUP(A208,'名簿一覧'!$B$5:$G$99,3))</f>
      </c>
      <c r="D208" s="2" t="s">
        <v>33</v>
      </c>
      <c r="E208" s="1">
        <f>IF(A208="","",VLOOKUP(A208,'名簿一覧'!$B$5:$G$99,4))</f>
      </c>
      <c r="F208" s="1">
        <f>IF(A208="","",VLOOKUP(A208,'名簿一覧'!$B$5:$G$99,5))</f>
      </c>
      <c r="G208" s="22">
        <f>IF(A208="","",VLOOKUP(A208,'名簿一覧'!$B$5:$G$99,6))</f>
      </c>
      <c r="H208" s="1" t="s">
        <v>7</v>
      </c>
      <c r="I208" s="97"/>
      <c r="J208" s="115"/>
    </row>
    <row r="209" spans="1:10" ht="12.75">
      <c r="A209" s="96"/>
      <c r="B209" s="1">
        <f>IF(A209="","",VLOOKUP(A209,'名簿一覧'!$B$5:$G$99,2))</f>
      </c>
      <c r="C209" s="1">
        <f>IF(A209="","",VLOOKUP(A209,'名簿一覧'!$B$5:$G$99,3))</f>
      </c>
      <c r="D209" s="2" t="s">
        <v>33</v>
      </c>
      <c r="E209" s="1">
        <f>IF(A209="","",VLOOKUP(A209,'名簿一覧'!$B$5:$G$99,4))</f>
      </c>
      <c r="F209" s="1">
        <f>IF(A209="","",VLOOKUP(A209,'名簿一覧'!$B$5:$G$99,5))</f>
      </c>
      <c r="G209" s="22">
        <f>IF(A209="","",VLOOKUP(A209,'名簿一覧'!$B$5:$G$99,6))</f>
      </c>
      <c r="H209" s="1" t="s">
        <v>7</v>
      </c>
      <c r="I209" s="97"/>
      <c r="J209" s="115"/>
    </row>
    <row r="210" spans="1:10" ht="12.75">
      <c r="A210" s="96"/>
      <c r="B210" s="1">
        <f>IF(A210="","",VLOOKUP(A210,'名簿一覧'!$B$5:$G$99,2))</f>
      </c>
      <c r="C210" s="1">
        <f>IF(A210="","",VLOOKUP(A210,'名簿一覧'!$B$5:$G$99,3))</f>
      </c>
      <c r="D210" s="2" t="s">
        <v>33</v>
      </c>
      <c r="E210" s="1">
        <f>IF(A210="","",VLOOKUP(A210,'名簿一覧'!$B$5:$G$99,4))</f>
      </c>
      <c r="F210" s="1">
        <f>IF(A210="","",VLOOKUP(A210,'名簿一覧'!$B$5:$G$99,5))</f>
      </c>
      <c r="G210" s="22">
        <f>IF(A210="","",VLOOKUP(A210,'名簿一覧'!$B$5:$G$99,6))</f>
      </c>
      <c r="H210" s="1" t="s">
        <v>7</v>
      </c>
      <c r="I210" s="97"/>
      <c r="J210" s="115"/>
    </row>
    <row r="211" spans="1:10" ht="12.75">
      <c r="A211" s="96"/>
      <c r="B211" s="1">
        <f>IF(A211="","",VLOOKUP(A211,'名簿一覧'!$B$5:$G$99,2))</f>
      </c>
      <c r="C211" s="1">
        <f>IF(A211="","",VLOOKUP(A211,'名簿一覧'!$B$5:$G$99,3))</f>
      </c>
      <c r="D211" s="2" t="s">
        <v>33</v>
      </c>
      <c r="E211" s="1">
        <f>IF(A211="","",VLOOKUP(A211,'名簿一覧'!$B$5:$G$99,4))</f>
      </c>
      <c r="F211" s="1">
        <f>IF(A211="","",VLOOKUP(A211,'名簿一覧'!$B$5:$G$99,5))</f>
      </c>
      <c r="G211" s="22">
        <f>IF(A211="","",VLOOKUP(A211,'名簿一覧'!$B$5:$G$99,6))</f>
      </c>
      <c r="H211" s="1" t="s">
        <v>7</v>
      </c>
      <c r="I211" s="97"/>
      <c r="J211" s="115"/>
    </row>
    <row r="212" spans="1:10" ht="12.75">
      <c r="A212" s="96"/>
      <c r="B212" s="1">
        <f>IF(A212="","",VLOOKUP(A212,'名簿一覧'!$B$5:$G$99,2))</f>
      </c>
      <c r="C212" s="1">
        <f>IF(A212="","",VLOOKUP(A212,'名簿一覧'!$B$5:$G$99,3))</f>
      </c>
      <c r="D212" s="2" t="s">
        <v>33</v>
      </c>
      <c r="E212" s="1">
        <f>IF(A212="","",VLOOKUP(A212,'名簿一覧'!$B$5:$G$99,4))</f>
      </c>
      <c r="F212" s="1">
        <f>IF(A212="","",VLOOKUP(A212,'名簿一覧'!$B$5:$G$99,5))</f>
      </c>
      <c r="G212" s="22">
        <f>IF(A212="","",VLOOKUP(A212,'名簿一覧'!$B$5:$G$99,6))</f>
      </c>
      <c r="H212" s="1" t="s">
        <v>7</v>
      </c>
      <c r="I212" s="97"/>
      <c r="J212" s="115"/>
    </row>
  </sheetData>
  <sheetProtection/>
  <mergeCells count="2">
    <mergeCell ref="A4:J4"/>
    <mergeCell ref="B1:K2"/>
  </mergeCells>
  <dataValidations count="2">
    <dataValidation type="list" allowBlank="1" showInputMessage="1" showErrorMessage="1" sqref="I213:I228">
      <formula1>$Q$1:$Q$22</formula1>
    </dataValidation>
    <dataValidation type="list" allowBlank="1" showInputMessage="1" showErrorMessage="1" sqref="I6:I212">
      <formula1>$Q$1:$Q$25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21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50390625" style="1" bestFit="1" customWidth="1"/>
    <col min="2" max="2" width="11.625" style="1" bestFit="1" customWidth="1"/>
    <col min="3" max="3" width="11.625" style="1" customWidth="1"/>
    <col min="4" max="4" width="3.875" style="1" customWidth="1"/>
    <col min="5" max="5" width="5.50390625" style="1" bestFit="1" customWidth="1"/>
    <col min="6" max="6" width="8.625" style="1" customWidth="1"/>
    <col min="7" max="7" width="6.50390625" style="22" bestFit="1" customWidth="1"/>
    <col min="8" max="8" width="3.00390625" style="1" customWidth="1"/>
    <col min="9" max="9" width="9.00390625" style="2" customWidth="1"/>
    <col min="10" max="10" width="9.00390625" style="114" customWidth="1"/>
    <col min="17" max="17" width="9.25390625" style="7" customWidth="1"/>
    <col min="18" max="18" width="13.25390625" style="0" customWidth="1"/>
  </cols>
  <sheetData>
    <row r="1" spans="2:11" ht="14.25">
      <c r="B1" s="134" t="s">
        <v>32</v>
      </c>
      <c r="C1" s="134"/>
      <c r="D1" s="135"/>
      <c r="E1" s="135"/>
      <c r="F1" s="135"/>
      <c r="G1" s="135"/>
      <c r="H1" s="135"/>
      <c r="I1" s="135"/>
      <c r="J1" s="135"/>
      <c r="K1" s="135"/>
    </row>
    <row r="2" spans="2:11" ht="14.25"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ht="14.25"/>
    <row r="4" spans="1:17" ht="20.25" customHeight="1">
      <c r="A4" s="136" t="s">
        <v>34</v>
      </c>
      <c r="B4" s="136"/>
      <c r="C4" s="136"/>
      <c r="D4" s="136"/>
      <c r="E4" s="136"/>
      <c r="F4" s="136"/>
      <c r="G4" s="136"/>
      <c r="H4" s="136"/>
      <c r="I4" s="136"/>
      <c r="J4" s="136"/>
      <c r="Q4" s="7">
        <v>100</v>
      </c>
    </row>
    <row r="5" spans="1:17" ht="15" thickBot="1">
      <c r="A5" s="3" t="s">
        <v>0</v>
      </c>
      <c r="B5" s="3" t="s">
        <v>1</v>
      </c>
      <c r="C5" s="3"/>
      <c r="D5" s="4" t="s">
        <v>8</v>
      </c>
      <c r="E5" s="3" t="s">
        <v>2</v>
      </c>
      <c r="F5" s="3" t="s">
        <v>3</v>
      </c>
      <c r="G5" s="3" t="s">
        <v>4</v>
      </c>
      <c r="H5" s="5" t="s">
        <v>7</v>
      </c>
      <c r="I5" s="4" t="s">
        <v>5</v>
      </c>
      <c r="J5" s="6" t="s">
        <v>6</v>
      </c>
      <c r="Q5" s="7">
        <v>200</v>
      </c>
    </row>
    <row r="6" spans="1:17" ht="14.25">
      <c r="A6" s="96"/>
      <c r="B6" s="1">
        <f>IF(A6="","",VLOOKUP(A6,'名簿一覧'!$I$6:$N$99,2))</f>
      </c>
      <c r="C6" s="1">
        <f>IF(A6="","",VLOOKUP(A6,'名簿一覧'!$I$6:$N$99,3))</f>
      </c>
      <c r="D6" s="2" t="s">
        <v>8</v>
      </c>
      <c r="E6" s="1">
        <f>IF(A6="","",VLOOKUP(A6,'名簿一覧'!$I$6:$N$99,4))</f>
      </c>
      <c r="F6" s="1">
        <f>IF(A6="","",VLOOKUP(A6,'名簿一覧'!$I$6:$N$99,5))</f>
      </c>
      <c r="G6" s="22">
        <f>IF(A6="","",VLOOKUP(A6,'名簿一覧'!$I$6:$N$99,6))</f>
      </c>
      <c r="H6" s="1" t="s">
        <v>7</v>
      </c>
      <c r="I6" s="97"/>
      <c r="J6" s="115"/>
      <c r="Q6" s="7">
        <v>800</v>
      </c>
    </row>
    <row r="7" spans="1:17" ht="14.25">
      <c r="A7" s="96"/>
      <c r="B7" s="1">
        <f>IF(A7="","",VLOOKUP(A7,'名簿一覧'!$I$6:$N$99,2))</f>
      </c>
      <c r="C7" s="1">
        <f>IF(A7="","",VLOOKUP(A7,'名簿一覧'!$I$6:$N$99,3))</f>
      </c>
      <c r="D7" s="2" t="s">
        <v>33</v>
      </c>
      <c r="E7" s="1">
        <f>IF(A7="","",VLOOKUP(A7,'名簿一覧'!$I$6:$N$99,4))</f>
      </c>
      <c r="F7" s="1">
        <f>IF(A7="","",VLOOKUP(A7,'名簿一覧'!$I$6:$N$99,5))</f>
      </c>
      <c r="G7" s="22">
        <f>IF(A7="","",VLOOKUP(A7,'名簿一覧'!$I$6:$N$99,6))</f>
      </c>
      <c r="H7" s="1" t="s">
        <v>115</v>
      </c>
      <c r="I7" s="97"/>
      <c r="J7" s="115"/>
      <c r="Q7" s="7">
        <v>1500</v>
      </c>
    </row>
    <row r="8" spans="1:17" ht="14.25">
      <c r="A8" s="96"/>
      <c r="B8" s="1">
        <f>IF(A8="","",VLOOKUP(A8,'名簿一覧'!$I$6:$N$99,2))</f>
      </c>
      <c r="C8" s="1">
        <f>IF(A8="","",VLOOKUP(A8,'名簿一覧'!$I$6:$N$99,3))</f>
      </c>
      <c r="D8" s="2" t="s">
        <v>33</v>
      </c>
      <c r="E8" s="1">
        <f>IF(A8="","",VLOOKUP(A8,'名簿一覧'!$I$6:$N$99,4))</f>
      </c>
      <c r="F8" s="1">
        <f>IF(A8="","",VLOOKUP(A8,'名簿一覧'!$I$6:$N$99,5))</f>
      </c>
      <c r="G8" s="22">
        <f>IF(A8="","",VLOOKUP(A8,'名簿一覧'!$I$6:$N$99,6))</f>
      </c>
      <c r="H8" s="1" t="s">
        <v>115</v>
      </c>
      <c r="I8" s="97"/>
      <c r="J8" s="115"/>
      <c r="Q8" s="7" t="s">
        <v>116</v>
      </c>
    </row>
    <row r="9" spans="1:17" ht="14.25">
      <c r="A9" s="96"/>
      <c r="B9" s="1">
        <f>IF(A9="","",VLOOKUP(A9,'名簿一覧'!$I$6:$N$99,2))</f>
      </c>
      <c r="C9" s="1">
        <f>IF(A9="","",VLOOKUP(A9,'名簿一覧'!$I$6:$N$99,3))</f>
      </c>
      <c r="D9" s="2" t="s">
        <v>33</v>
      </c>
      <c r="E9" s="1">
        <f>IF(A9="","",VLOOKUP(A9,'名簿一覧'!$I$6:$N$99,4))</f>
      </c>
      <c r="F9" s="1">
        <f>IF(A9="","",VLOOKUP(A9,'名簿一覧'!$I$6:$N$99,5))</f>
      </c>
      <c r="G9" s="22">
        <f>IF(A9="","",VLOOKUP(A9,'名簿一覧'!$I$6:$N$99,6))</f>
      </c>
      <c r="H9" s="1" t="s">
        <v>115</v>
      </c>
      <c r="I9" s="97"/>
      <c r="J9" s="115"/>
      <c r="Q9" s="7" t="s">
        <v>117</v>
      </c>
    </row>
    <row r="10" spans="1:17" ht="14.25">
      <c r="A10" s="96"/>
      <c r="B10" s="1">
        <f>IF(A10="","",VLOOKUP(A10,'名簿一覧'!$I$6:$N$99,2))</f>
      </c>
      <c r="C10" s="1">
        <f>IF(A10="","",VLOOKUP(A10,'名簿一覧'!$I$6:$N$99,3))</f>
      </c>
      <c r="D10" s="2" t="s">
        <v>33</v>
      </c>
      <c r="E10" s="1">
        <f>IF(A10="","",VLOOKUP(A10,'名簿一覧'!$I$6:$N$99,4))</f>
      </c>
      <c r="F10" s="1">
        <f>IF(A10="","",VLOOKUP(A10,'名簿一覧'!$I$6:$N$99,5))</f>
      </c>
      <c r="G10" s="22">
        <f>IF(A10="","",VLOOKUP(A10,'名簿一覧'!$I$6:$N$99,6))</f>
      </c>
      <c r="H10" s="1" t="s">
        <v>115</v>
      </c>
      <c r="I10" s="97"/>
      <c r="J10" s="115"/>
      <c r="Q10" s="7" t="s">
        <v>20</v>
      </c>
    </row>
    <row r="11" spans="1:18" ht="14.25">
      <c r="A11" s="96"/>
      <c r="B11" s="1">
        <f>IF(A11="","",VLOOKUP(A11,'名簿一覧'!$I$6:$N$99,2))</f>
      </c>
      <c r="C11" s="1">
        <f>IF(A11="","",VLOOKUP(A11,'名簿一覧'!$I$6:$N$99,3))</f>
      </c>
      <c r="D11" s="2" t="s">
        <v>33</v>
      </c>
      <c r="E11" s="1">
        <f>IF(A11="","",VLOOKUP(A11,'名簿一覧'!$I$6:$N$99,4))</f>
      </c>
      <c r="F11" s="1">
        <f>IF(A11="","",VLOOKUP(A11,'名簿一覧'!$I$6:$N$99,5))</f>
      </c>
      <c r="G11" s="22">
        <f>IF(A11="","",VLOOKUP(A11,'名簿一覧'!$I$6:$N$99,6))</f>
      </c>
      <c r="H11" s="1" t="s">
        <v>115</v>
      </c>
      <c r="I11" s="97"/>
      <c r="J11" s="115"/>
      <c r="Q11" s="7" t="s">
        <v>14</v>
      </c>
      <c r="R11" t="s">
        <v>64</v>
      </c>
    </row>
    <row r="12" spans="1:18" ht="14.25">
      <c r="A12" s="96"/>
      <c r="B12" s="1">
        <f>IF(A12="","",VLOOKUP(A12,'名簿一覧'!$I$6:$N$99,2))</f>
      </c>
      <c r="C12" s="1">
        <f>IF(A12="","",VLOOKUP(A12,'名簿一覧'!$I$6:$N$99,3))</f>
      </c>
      <c r="D12" s="2" t="s">
        <v>33</v>
      </c>
      <c r="E12" s="1">
        <f>IF(A12="","",VLOOKUP(A12,'名簿一覧'!$I$6:$N$99,4))</f>
      </c>
      <c r="F12" s="1">
        <f>IF(A12="","",VLOOKUP(A12,'名簿一覧'!$I$6:$N$99,5))</f>
      </c>
      <c r="G12" s="22">
        <f>IF(A12="","",VLOOKUP(A12,'名簿一覧'!$I$6:$N$99,6))</f>
      </c>
      <c r="H12" s="1" t="s">
        <v>115</v>
      </c>
      <c r="I12" s="97"/>
      <c r="J12" s="115"/>
      <c r="Q12" s="7" t="s">
        <v>15</v>
      </c>
      <c r="R12" t="s">
        <v>65</v>
      </c>
    </row>
    <row r="13" spans="1:18" ht="14.25">
      <c r="A13" s="96"/>
      <c r="B13" s="1">
        <f>IF(A13="","",VLOOKUP(A13,'名簿一覧'!$I$6:$N$99,2))</f>
      </c>
      <c r="C13" s="1">
        <f>IF(A13="","",VLOOKUP(A13,'名簿一覧'!$I$6:$N$99,3))</f>
      </c>
      <c r="D13" s="2" t="s">
        <v>33</v>
      </c>
      <c r="E13" s="1">
        <f>IF(A13="","",VLOOKUP(A13,'名簿一覧'!$I$6:$N$99,4))</f>
      </c>
      <c r="F13" s="1">
        <f>IF(A13="","",VLOOKUP(A13,'名簿一覧'!$I$6:$N$99,5))</f>
      </c>
      <c r="G13" s="22">
        <f>IF(A13="","",VLOOKUP(A13,'名簿一覧'!$I$6:$N$99,6))</f>
      </c>
      <c r="H13" s="1" t="s">
        <v>115</v>
      </c>
      <c r="I13" s="97"/>
      <c r="J13" s="115"/>
      <c r="Q13" s="7" t="s">
        <v>16</v>
      </c>
      <c r="R13" t="s">
        <v>66</v>
      </c>
    </row>
    <row r="14" spans="1:18" ht="14.25">
      <c r="A14" s="96"/>
      <c r="B14" s="1">
        <f>IF(A14="","",VLOOKUP(A14,'名簿一覧'!$I$6:$N$99,2))</f>
      </c>
      <c r="C14" s="1">
        <f>IF(A14="","",VLOOKUP(A14,'名簿一覧'!$I$6:$N$99,3))</f>
      </c>
      <c r="D14" s="2" t="s">
        <v>33</v>
      </c>
      <c r="E14" s="1">
        <f>IF(A14="","",VLOOKUP(A14,'名簿一覧'!$I$6:$N$99,4))</f>
      </c>
      <c r="F14" s="1">
        <f>IF(A14="","",VLOOKUP(A14,'名簿一覧'!$I$6:$N$99,5))</f>
      </c>
      <c r="G14" s="22">
        <f>IF(A14="","",VLOOKUP(A14,'名簿一覧'!$I$6:$N$99,6))</f>
      </c>
      <c r="H14" s="1" t="s">
        <v>115</v>
      </c>
      <c r="I14" s="97"/>
      <c r="J14" s="115"/>
      <c r="Q14" s="7" t="s">
        <v>17</v>
      </c>
      <c r="R14" t="s">
        <v>67</v>
      </c>
    </row>
    <row r="15" spans="1:18" ht="14.25">
      <c r="A15" s="96"/>
      <c r="B15" s="1">
        <f>IF(A15="","",VLOOKUP(A15,'名簿一覧'!$I$6:$N$99,2))</f>
      </c>
      <c r="C15" s="1">
        <f>IF(A15="","",VLOOKUP(A15,'名簿一覧'!$I$6:$N$99,3))</f>
      </c>
      <c r="D15" s="2" t="s">
        <v>33</v>
      </c>
      <c r="E15" s="1">
        <f>IF(A15="","",VLOOKUP(A15,'名簿一覧'!$I$6:$N$99,4))</f>
      </c>
      <c r="F15" s="1">
        <f>IF(A15="","",VLOOKUP(A15,'名簿一覧'!$I$6:$N$99,5))</f>
      </c>
      <c r="G15" s="22">
        <f>IF(A15="","",VLOOKUP(A15,'名簿一覧'!$I$6:$N$99,6))</f>
      </c>
      <c r="H15" s="1" t="s">
        <v>115</v>
      </c>
      <c r="I15" s="97"/>
      <c r="J15" s="115"/>
      <c r="Q15" s="7" t="s">
        <v>18</v>
      </c>
      <c r="R15" t="s">
        <v>68</v>
      </c>
    </row>
    <row r="16" spans="1:18" ht="14.25">
      <c r="A16" s="96"/>
      <c r="B16" s="1">
        <f>IF(A16="","",VLOOKUP(A16,'名簿一覧'!$I$6:$N$99,2))</f>
      </c>
      <c r="C16" s="1">
        <f>IF(A16="","",VLOOKUP(A16,'名簿一覧'!$I$6:$N$99,3))</f>
      </c>
      <c r="D16" s="2" t="s">
        <v>33</v>
      </c>
      <c r="E16" s="1">
        <f>IF(A16="","",VLOOKUP(A16,'名簿一覧'!$I$6:$N$99,4))</f>
      </c>
      <c r="F16" s="1">
        <f>IF(A16="","",VLOOKUP(A16,'名簿一覧'!$I$6:$N$99,5))</f>
      </c>
      <c r="G16" s="22">
        <f>IF(A16="","",VLOOKUP(A16,'名簿一覧'!$I$6:$N$99,6))</f>
      </c>
      <c r="H16" s="1" t="s">
        <v>115</v>
      </c>
      <c r="I16" s="97"/>
      <c r="J16" s="115"/>
      <c r="Q16" s="7" t="s">
        <v>19</v>
      </c>
      <c r="R16" t="s">
        <v>63</v>
      </c>
    </row>
    <row r="17" spans="1:18" ht="14.25">
      <c r="A17" s="96"/>
      <c r="B17" s="1">
        <f>IF(A17="","",VLOOKUP(A17,'名簿一覧'!$I$6:$N$99,2))</f>
      </c>
      <c r="C17" s="1">
        <f>IF(A17="","",VLOOKUP(A17,'名簿一覧'!$I$6:$N$99,3))</f>
      </c>
      <c r="D17" s="2" t="s">
        <v>33</v>
      </c>
      <c r="E17" s="1">
        <f>IF(A17="","",VLOOKUP(A17,'名簿一覧'!$I$6:$N$99,4))</f>
      </c>
      <c r="F17" s="1">
        <f>IF(A17="","",VLOOKUP(A17,'名簿一覧'!$I$6:$N$99,5))</f>
      </c>
      <c r="G17" s="22">
        <f>IF(A17="","",VLOOKUP(A17,'名簿一覧'!$I$6:$N$99,6))</f>
      </c>
      <c r="H17" s="1" t="s">
        <v>115</v>
      </c>
      <c r="I17" s="97"/>
      <c r="J17" s="115"/>
      <c r="Q17" s="7" t="s">
        <v>12</v>
      </c>
      <c r="R17" t="s">
        <v>70</v>
      </c>
    </row>
    <row r="18" spans="1:18" ht="14.25">
      <c r="A18" s="96"/>
      <c r="B18" s="1">
        <f>IF(A18="","",VLOOKUP(A18,'名簿一覧'!$I$6:$N$99,2))</f>
      </c>
      <c r="C18" s="1">
        <f>IF(A18="","",VLOOKUP(A18,'名簿一覧'!$I$6:$N$99,3))</f>
      </c>
      <c r="D18" s="2" t="s">
        <v>33</v>
      </c>
      <c r="E18" s="1">
        <f>IF(A18="","",VLOOKUP(A18,'名簿一覧'!$I$6:$N$99,4))</f>
      </c>
      <c r="F18" s="1">
        <f>IF(A18="","",VLOOKUP(A18,'名簿一覧'!$I$6:$N$99,5))</f>
      </c>
      <c r="G18" s="22">
        <f>IF(A18="","",VLOOKUP(A18,'名簿一覧'!$I$6:$N$99,6))</f>
      </c>
      <c r="H18" s="1" t="s">
        <v>115</v>
      </c>
      <c r="I18" s="97"/>
      <c r="J18" s="115"/>
      <c r="Q18" s="7" t="s">
        <v>13</v>
      </c>
      <c r="R18" t="s">
        <v>72</v>
      </c>
    </row>
    <row r="19" spans="1:18" ht="12.75">
      <c r="A19" s="96"/>
      <c r="B19" s="1">
        <f>IF(A19="","",VLOOKUP(A19,'名簿一覧'!$I$6:$N$99,2))</f>
      </c>
      <c r="C19" s="1">
        <f>IF(A19="","",VLOOKUP(A19,'名簿一覧'!$I$6:$N$99,3))</f>
      </c>
      <c r="D19" s="2" t="s">
        <v>33</v>
      </c>
      <c r="E19" s="1">
        <f>IF(A19="","",VLOOKUP(A19,'名簿一覧'!$I$6:$N$99,4))</f>
      </c>
      <c r="F19" s="1">
        <f>IF(A19="","",VLOOKUP(A19,'名簿一覧'!$I$6:$N$99,5))</f>
      </c>
      <c r="G19" s="22">
        <f>IF(A19="","",VLOOKUP(A19,'名簿一覧'!$I$6:$N$99,6))</f>
      </c>
      <c r="H19" s="1" t="s">
        <v>115</v>
      </c>
      <c r="I19" s="97"/>
      <c r="J19" s="115"/>
      <c r="Q19" s="7" t="s">
        <v>22</v>
      </c>
      <c r="R19" t="s">
        <v>74</v>
      </c>
    </row>
    <row r="20" spans="1:18" ht="12.75">
      <c r="A20" s="96"/>
      <c r="B20" s="1">
        <f>IF(A20="","",VLOOKUP(A20,'名簿一覧'!$I$6:$N$99,2))</f>
      </c>
      <c r="C20" s="1">
        <f>IF(A20="","",VLOOKUP(A20,'名簿一覧'!$I$6:$N$99,3))</f>
      </c>
      <c r="D20" s="2" t="s">
        <v>33</v>
      </c>
      <c r="E20" s="1">
        <f>IF(A20="","",VLOOKUP(A20,'名簿一覧'!$I$6:$N$99,4))</f>
      </c>
      <c r="F20" s="1">
        <f>IF(A20="","",VLOOKUP(A20,'名簿一覧'!$I$6:$N$99,5))</f>
      </c>
      <c r="G20" s="22">
        <f>IF(A20="","",VLOOKUP(A20,'名簿一覧'!$I$6:$N$99,6))</f>
      </c>
      <c r="H20" s="1" t="s">
        <v>115</v>
      </c>
      <c r="I20" s="97"/>
      <c r="J20" s="115"/>
      <c r="Q20" s="7" t="s">
        <v>23</v>
      </c>
      <c r="R20" t="s">
        <v>76</v>
      </c>
    </row>
    <row r="21" spans="1:18" ht="12.75">
      <c r="A21" s="96"/>
      <c r="B21" s="1">
        <f>IF(A21="","",VLOOKUP(A21,'名簿一覧'!$I$6:$N$99,2))</f>
      </c>
      <c r="C21" s="1">
        <f>IF(A21="","",VLOOKUP(A21,'名簿一覧'!$I$6:$N$99,3))</f>
      </c>
      <c r="D21" s="2" t="s">
        <v>33</v>
      </c>
      <c r="E21" s="1">
        <f>IF(A21="","",VLOOKUP(A21,'名簿一覧'!$I$6:$N$99,4))</f>
      </c>
      <c r="F21" s="1">
        <f>IF(A21="","",VLOOKUP(A21,'名簿一覧'!$I$6:$N$99,5))</f>
      </c>
      <c r="G21" s="22">
        <f>IF(A21="","",VLOOKUP(A21,'名簿一覧'!$I$6:$N$99,6))</f>
      </c>
      <c r="H21" s="1" t="s">
        <v>115</v>
      </c>
      <c r="I21" s="97"/>
      <c r="J21" s="115"/>
      <c r="Q21" s="7" t="s">
        <v>24</v>
      </c>
      <c r="R21" t="s">
        <v>78</v>
      </c>
    </row>
    <row r="22" spans="1:18" ht="12.75">
      <c r="A22" s="96"/>
      <c r="B22" s="1">
        <f>IF(A22="","",VLOOKUP(A22,'名簿一覧'!$I$6:$N$99,2))</f>
      </c>
      <c r="C22" s="1">
        <f>IF(A22="","",VLOOKUP(A22,'名簿一覧'!$I$6:$N$99,3))</f>
      </c>
      <c r="D22" s="2" t="s">
        <v>33</v>
      </c>
      <c r="E22" s="1">
        <f>IF(A22="","",VLOOKUP(A22,'名簿一覧'!$I$6:$N$99,4))</f>
      </c>
      <c r="F22" s="1">
        <f>IF(A22="","",VLOOKUP(A22,'名簿一覧'!$I$6:$N$99,5))</f>
      </c>
      <c r="G22" s="22">
        <f>IF(A22="","",VLOOKUP(A22,'名簿一覧'!$I$6:$N$99,6))</f>
      </c>
      <c r="H22" s="1" t="s">
        <v>115</v>
      </c>
      <c r="I22" s="97"/>
      <c r="J22" s="115"/>
      <c r="Q22" s="7" t="s">
        <v>25</v>
      </c>
      <c r="R22" t="s">
        <v>80</v>
      </c>
    </row>
    <row r="23" spans="1:18" ht="12.75">
      <c r="A23" s="96"/>
      <c r="B23" s="1">
        <f>IF(A23="","",VLOOKUP(A23,'名簿一覧'!$I$6:$N$99,2))</f>
      </c>
      <c r="C23" s="1">
        <f>IF(A23="","",VLOOKUP(A23,'名簿一覧'!$I$6:$N$99,3))</f>
      </c>
      <c r="D23" s="2" t="s">
        <v>33</v>
      </c>
      <c r="E23" s="1">
        <f>IF(A23="","",VLOOKUP(A23,'名簿一覧'!$I$6:$N$99,4))</f>
      </c>
      <c r="F23" s="1">
        <f>IF(A23="","",VLOOKUP(A23,'名簿一覧'!$I$6:$N$99,5))</f>
      </c>
      <c r="G23" s="22">
        <f>IF(A23="","",VLOOKUP(A23,'名簿一覧'!$I$6:$N$99,6))</f>
      </c>
      <c r="H23" s="1" t="s">
        <v>115</v>
      </c>
      <c r="I23" s="97"/>
      <c r="J23" s="115"/>
      <c r="Q23" s="7" t="s">
        <v>118</v>
      </c>
      <c r="R23" t="s">
        <v>119</v>
      </c>
    </row>
    <row r="24" spans="1:10" ht="12.75">
      <c r="A24" s="96"/>
      <c r="B24" s="1">
        <f>IF(A24="","",VLOOKUP(A24,'名簿一覧'!$I$6:$N$99,2))</f>
      </c>
      <c r="C24" s="1">
        <f>IF(A24="","",VLOOKUP(A24,'名簿一覧'!$I$6:$N$99,3))</f>
      </c>
      <c r="D24" s="2" t="s">
        <v>33</v>
      </c>
      <c r="E24" s="1">
        <f>IF(A24="","",VLOOKUP(A24,'名簿一覧'!$I$6:$N$99,4))</f>
      </c>
      <c r="F24" s="1">
        <f>IF(A24="","",VLOOKUP(A24,'名簿一覧'!$I$6:$N$99,5))</f>
      </c>
      <c r="G24" s="22">
        <f>IF(A24="","",VLOOKUP(A24,'名簿一覧'!$I$6:$N$99,6))</f>
      </c>
      <c r="H24" s="1" t="s">
        <v>115</v>
      </c>
      <c r="I24" s="97"/>
      <c r="J24" s="115"/>
    </row>
    <row r="25" spans="1:10" ht="12.75">
      <c r="A25" s="96"/>
      <c r="B25" s="1">
        <f>IF(A25="","",VLOOKUP(A25,'名簿一覧'!$I$6:$N$99,2))</f>
      </c>
      <c r="C25" s="1">
        <f>IF(A25="","",VLOOKUP(A25,'名簿一覧'!$I$6:$N$99,3))</f>
      </c>
      <c r="D25" s="2" t="s">
        <v>33</v>
      </c>
      <c r="E25" s="1">
        <f>IF(A25="","",VLOOKUP(A25,'名簿一覧'!$I$6:$N$99,4))</f>
      </c>
      <c r="F25" s="1">
        <f>IF(A25="","",VLOOKUP(A25,'名簿一覧'!$I$6:$N$99,5))</f>
      </c>
      <c r="G25" s="22">
        <f>IF(A25="","",VLOOKUP(A25,'名簿一覧'!$I$6:$N$99,6))</f>
      </c>
      <c r="H25" s="1" t="s">
        <v>115</v>
      </c>
      <c r="I25" s="97"/>
      <c r="J25" s="115"/>
    </row>
    <row r="26" spans="1:10" ht="12.75">
      <c r="A26" s="96"/>
      <c r="B26" s="1">
        <f>IF(A26="","",VLOOKUP(A26,'名簿一覧'!$I$6:$N$99,2))</f>
      </c>
      <c r="C26" s="1">
        <f>IF(A26="","",VLOOKUP(A26,'名簿一覧'!$I$6:$N$99,3))</f>
      </c>
      <c r="D26" s="2" t="s">
        <v>33</v>
      </c>
      <c r="E26" s="1">
        <f>IF(A26="","",VLOOKUP(A26,'名簿一覧'!$I$6:$N$99,4))</f>
      </c>
      <c r="F26" s="1">
        <f>IF(A26="","",VLOOKUP(A26,'名簿一覧'!$I$6:$N$99,5))</f>
      </c>
      <c r="G26" s="22">
        <f>IF(A26="","",VLOOKUP(A26,'名簿一覧'!$I$6:$N$99,6))</f>
      </c>
      <c r="H26" s="1" t="s">
        <v>115</v>
      </c>
      <c r="I26" s="97"/>
      <c r="J26" s="115"/>
    </row>
    <row r="27" spans="1:10" ht="12.75">
      <c r="A27" s="96"/>
      <c r="B27" s="1">
        <f>IF(A27="","",VLOOKUP(A27,'名簿一覧'!$I$6:$N$99,2))</f>
      </c>
      <c r="C27" s="1">
        <f>IF(A27="","",VLOOKUP(A27,'名簿一覧'!$I$6:$N$99,3))</f>
      </c>
      <c r="D27" s="2" t="s">
        <v>33</v>
      </c>
      <c r="E27" s="1">
        <f>IF(A27="","",VLOOKUP(A27,'名簿一覧'!$I$6:$N$99,4))</f>
      </c>
      <c r="F27" s="1">
        <f>IF(A27="","",VLOOKUP(A27,'名簿一覧'!$I$6:$N$99,5))</f>
      </c>
      <c r="G27" s="22">
        <f>IF(A27="","",VLOOKUP(A27,'名簿一覧'!$I$6:$N$99,6))</f>
      </c>
      <c r="H27" s="1" t="s">
        <v>115</v>
      </c>
      <c r="I27" s="97"/>
      <c r="J27" s="115"/>
    </row>
    <row r="28" spans="1:10" ht="12.75">
      <c r="A28" s="96"/>
      <c r="B28" s="1">
        <f>IF(A28="","",VLOOKUP(A28,'名簿一覧'!$I$6:$N$99,2))</f>
      </c>
      <c r="C28" s="1">
        <f>IF(A28="","",VLOOKUP(A28,'名簿一覧'!$I$6:$N$99,3))</f>
      </c>
      <c r="D28" s="2" t="s">
        <v>33</v>
      </c>
      <c r="E28" s="1">
        <f>IF(A28="","",VLOOKUP(A28,'名簿一覧'!$I$6:$N$99,4))</f>
      </c>
      <c r="F28" s="1">
        <f>IF(A28="","",VLOOKUP(A28,'名簿一覧'!$I$6:$N$99,5))</f>
      </c>
      <c r="G28" s="22">
        <f>IF(A28="","",VLOOKUP(A28,'名簿一覧'!$I$6:$N$99,6))</f>
      </c>
      <c r="H28" s="1" t="s">
        <v>115</v>
      </c>
      <c r="I28" s="97"/>
      <c r="J28" s="115"/>
    </row>
    <row r="29" spans="1:10" ht="12.75">
      <c r="A29" s="96"/>
      <c r="B29" s="1">
        <f>IF(A29="","",VLOOKUP(A29,'名簿一覧'!$I$6:$N$99,2))</f>
      </c>
      <c r="C29" s="1">
        <f>IF(A29="","",VLOOKUP(A29,'名簿一覧'!$I$6:$N$99,3))</f>
      </c>
      <c r="D29" s="2" t="s">
        <v>33</v>
      </c>
      <c r="E29" s="1">
        <f>IF(A29="","",VLOOKUP(A29,'名簿一覧'!$I$6:$N$99,4))</f>
      </c>
      <c r="F29" s="1">
        <f>IF(A29="","",VLOOKUP(A29,'名簿一覧'!$I$6:$N$99,5))</f>
      </c>
      <c r="G29" s="22">
        <f>IF(A29="","",VLOOKUP(A29,'名簿一覧'!$I$6:$N$99,6))</f>
      </c>
      <c r="H29" s="1" t="s">
        <v>115</v>
      </c>
      <c r="I29" s="97"/>
      <c r="J29" s="115"/>
    </row>
    <row r="30" spans="1:10" ht="12.75">
      <c r="A30" s="96"/>
      <c r="B30" s="1">
        <f>IF(A30="","",VLOOKUP(A30,'名簿一覧'!$I$6:$N$99,2))</f>
      </c>
      <c r="C30" s="1">
        <f>IF(A30="","",VLOOKUP(A30,'名簿一覧'!$I$6:$N$99,3))</f>
      </c>
      <c r="D30" s="2" t="s">
        <v>33</v>
      </c>
      <c r="E30" s="1">
        <f>IF(A30="","",VLOOKUP(A30,'名簿一覧'!$I$6:$N$99,4))</f>
      </c>
      <c r="F30" s="1">
        <f>IF(A30="","",VLOOKUP(A30,'名簿一覧'!$I$6:$N$99,5))</f>
      </c>
      <c r="G30" s="22">
        <f>IF(A30="","",VLOOKUP(A30,'名簿一覧'!$I$6:$N$99,6))</f>
      </c>
      <c r="H30" s="1" t="s">
        <v>115</v>
      </c>
      <c r="I30" s="97"/>
      <c r="J30" s="115"/>
    </row>
    <row r="31" spans="1:10" ht="12.75">
      <c r="A31" s="96"/>
      <c r="B31" s="1">
        <f>IF(A31="","",VLOOKUP(A31,'名簿一覧'!$I$6:$N$99,2))</f>
      </c>
      <c r="C31" s="1">
        <f>IF(A31="","",VLOOKUP(A31,'名簿一覧'!$I$6:$N$99,3))</f>
      </c>
      <c r="D31" s="2" t="s">
        <v>33</v>
      </c>
      <c r="E31" s="1">
        <f>IF(A31="","",VLOOKUP(A31,'名簿一覧'!$I$6:$N$99,4))</f>
      </c>
      <c r="F31" s="1">
        <f>IF(A31="","",VLOOKUP(A31,'名簿一覧'!$I$6:$N$99,5))</f>
      </c>
      <c r="G31" s="22">
        <f>IF(A31="","",VLOOKUP(A31,'名簿一覧'!$I$6:$N$99,6))</f>
      </c>
      <c r="H31" s="1" t="s">
        <v>115</v>
      </c>
      <c r="I31" s="97"/>
      <c r="J31" s="115"/>
    </row>
    <row r="32" spans="1:10" ht="12.75">
      <c r="A32" s="96"/>
      <c r="B32" s="1">
        <f>IF(A32="","",VLOOKUP(A32,'名簿一覧'!$I$6:$N$99,2))</f>
      </c>
      <c r="C32" s="1">
        <f>IF(A32="","",VLOOKUP(A32,'名簿一覧'!$I$6:$N$99,3))</f>
      </c>
      <c r="D32" s="2" t="s">
        <v>33</v>
      </c>
      <c r="E32" s="1">
        <f>IF(A32="","",VLOOKUP(A32,'名簿一覧'!$I$6:$N$99,4))</f>
      </c>
      <c r="F32" s="1">
        <f>IF(A32="","",VLOOKUP(A32,'名簿一覧'!$I$6:$N$99,5))</f>
      </c>
      <c r="G32" s="22">
        <f>IF(A32="","",VLOOKUP(A32,'名簿一覧'!$I$6:$N$99,6))</f>
      </c>
      <c r="H32" s="1" t="s">
        <v>115</v>
      </c>
      <c r="I32" s="97"/>
      <c r="J32" s="115"/>
    </row>
    <row r="33" spans="1:10" ht="12.75">
      <c r="A33" s="96"/>
      <c r="B33" s="1">
        <f>IF(A33="","",VLOOKUP(A33,'名簿一覧'!$I$6:$N$99,2))</f>
      </c>
      <c r="C33" s="1">
        <f>IF(A33="","",VLOOKUP(A33,'名簿一覧'!$I$6:$N$99,3))</f>
      </c>
      <c r="D33" s="2" t="s">
        <v>33</v>
      </c>
      <c r="E33" s="1">
        <f>IF(A33="","",VLOOKUP(A33,'名簿一覧'!$I$6:$N$99,4))</f>
      </c>
      <c r="F33" s="1">
        <f>IF(A33="","",VLOOKUP(A33,'名簿一覧'!$I$6:$N$99,5))</f>
      </c>
      <c r="G33" s="22">
        <f>IF(A33="","",VLOOKUP(A33,'名簿一覧'!$I$6:$N$99,6))</f>
      </c>
      <c r="H33" s="1" t="s">
        <v>115</v>
      </c>
      <c r="I33" s="97"/>
      <c r="J33" s="115"/>
    </row>
    <row r="34" spans="1:10" ht="12.75">
      <c r="A34" s="96"/>
      <c r="B34" s="1">
        <f>IF(A34="","",VLOOKUP(A34,'名簿一覧'!$I$6:$N$99,2))</f>
      </c>
      <c r="C34" s="1">
        <f>IF(A34="","",VLOOKUP(A34,'名簿一覧'!$I$6:$N$99,3))</f>
      </c>
      <c r="D34" s="2" t="s">
        <v>33</v>
      </c>
      <c r="E34" s="1">
        <f>IF(A34="","",VLOOKUP(A34,'名簿一覧'!$I$6:$N$99,4))</f>
      </c>
      <c r="F34" s="1">
        <f>IF(A34="","",VLOOKUP(A34,'名簿一覧'!$I$6:$N$99,5))</f>
      </c>
      <c r="G34" s="22">
        <f>IF(A34="","",VLOOKUP(A34,'名簿一覧'!$I$6:$N$99,6))</f>
      </c>
      <c r="H34" s="1" t="s">
        <v>115</v>
      </c>
      <c r="I34" s="97"/>
      <c r="J34" s="115"/>
    </row>
    <row r="35" spans="1:10" ht="12.75">
      <c r="A35" s="96"/>
      <c r="B35" s="1">
        <f>IF(A35="","",VLOOKUP(A35,'名簿一覧'!$I$6:$N$99,2))</f>
      </c>
      <c r="C35" s="1">
        <f>IF(A35="","",VLOOKUP(A35,'名簿一覧'!$I$6:$N$99,3))</f>
      </c>
      <c r="D35" s="2" t="s">
        <v>33</v>
      </c>
      <c r="E35" s="1">
        <f>IF(A35="","",VLOOKUP(A35,'名簿一覧'!$I$6:$N$99,4))</f>
      </c>
      <c r="F35" s="1">
        <f>IF(A35="","",VLOOKUP(A35,'名簿一覧'!$I$6:$N$99,5))</f>
      </c>
      <c r="G35" s="22">
        <f>IF(A35="","",VLOOKUP(A35,'名簿一覧'!$I$6:$N$99,6))</f>
      </c>
      <c r="H35" s="1" t="s">
        <v>115</v>
      </c>
      <c r="I35" s="97"/>
      <c r="J35" s="115"/>
    </row>
    <row r="36" spans="1:10" ht="12.75">
      <c r="A36" s="96"/>
      <c r="B36" s="1">
        <f>IF(A36="","",VLOOKUP(A36,'名簿一覧'!$I$6:$N$99,2))</f>
      </c>
      <c r="C36" s="1">
        <f>IF(A36="","",VLOOKUP(A36,'名簿一覧'!$I$6:$N$99,3))</f>
      </c>
      <c r="D36" s="2" t="s">
        <v>33</v>
      </c>
      <c r="E36" s="1">
        <f>IF(A36="","",VLOOKUP(A36,'名簿一覧'!$I$6:$N$99,4))</f>
      </c>
      <c r="F36" s="1">
        <f>IF(A36="","",VLOOKUP(A36,'名簿一覧'!$I$6:$N$99,5))</f>
      </c>
      <c r="G36" s="22">
        <f>IF(A36="","",VLOOKUP(A36,'名簿一覧'!$I$6:$N$99,6))</f>
      </c>
      <c r="H36" s="1" t="s">
        <v>115</v>
      </c>
      <c r="I36" s="97"/>
      <c r="J36" s="115"/>
    </row>
    <row r="37" spans="1:10" ht="12.75">
      <c r="A37" s="96"/>
      <c r="B37" s="1">
        <f>IF(A37="","",VLOOKUP(A37,'名簿一覧'!$I$6:$N$99,2))</f>
      </c>
      <c r="C37" s="1">
        <f>IF(A37="","",VLOOKUP(A37,'名簿一覧'!$I$6:$N$99,3))</f>
      </c>
      <c r="D37" s="2" t="s">
        <v>33</v>
      </c>
      <c r="E37" s="1">
        <f>IF(A37="","",VLOOKUP(A37,'名簿一覧'!$I$6:$N$99,4))</f>
      </c>
      <c r="F37" s="1">
        <f>IF(A37="","",VLOOKUP(A37,'名簿一覧'!$I$6:$N$99,5))</f>
      </c>
      <c r="G37" s="22">
        <f>IF(A37="","",VLOOKUP(A37,'名簿一覧'!$I$6:$N$99,6))</f>
      </c>
      <c r="H37" s="1" t="s">
        <v>115</v>
      </c>
      <c r="I37" s="97"/>
      <c r="J37" s="115"/>
    </row>
    <row r="38" spans="1:10" ht="12.75">
      <c r="A38" s="96"/>
      <c r="B38" s="1">
        <f>IF(A38="","",VLOOKUP(A38,'名簿一覧'!$I$6:$N$99,2))</f>
      </c>
      <c r="C38" s="1">
        <f>IF(A38="","",VLOOKUP(A38,'名簿一覧'!$I$6:$N$99,3))</f>
      </c>
      <c r="D38" s="2" t="s">
        <v>33</v>
      </c>
      <c r="E38" s="1">
        <f>IF(A38="","",VLOOKUP(A38,'名簿一覧'!$I$6:$N$99,4))</f>
      </c>
      <c r="F38" s="1">
        <f>IF(A38="","",VLOOKUP(A38,'名簿一覧'!$I$6:$N$99,5))</f>
      </c>
      <c r="G38" s="22">
        <f>IF(A38="","",VLOOKUP(A38,'名簿一覧'!$I$6:$N$99,6))</f>
      </c>
      <c r="H38" s="1" t="s">
        <v>115</v>
      </c>
      <c r="I38" s="97"/>
      <c r="J38" s="115"/>
    </row>
    <row r="39" spans="1:10" ht="12.75">
      <c r="A39" s="96"/>
      <c r="B39" s="1">
        <f>IF(A39="","",VLOOKUP(A39,'名簿一覧'!$I$6:$N$99,2))</f>
      </c>
      <c r="C39" s="1">
        <f>IF(A39="","",VLOOKUP(A39,'名簿一覧'!$I$6:$N$99,3))</f>
      </c>
      <c r="D39" s="2" t="s">
        <v>33</v>
      </c>
      <c r="E39" s="1">
        <f>IF(A39="","",VLOOKUP(A39,'名簿一覧'!$I$6:$N$99,4))</f>
      </c>
      <c r="F39" s="1">
        <f>IF(A39="","",VLOOKUP(A39,'名簿一覧'!$I$6:$N$99,5))</f>
      </c>
      <c r="G39" s="22">
        <f>IF(A39="","",VLOOKUP(A39,'名簿一覧'!$I$6:$N$99,6))</f>
      </c>
      <c r="H39" s="1" t="s">
        <v>115</v>
      </c>
      <c r="I39" s="97"/>
      <c r="J39" s="115"/>
    </row>
    <row r="40" spans="1:10" ht="12.75">
      <c r="A40" s="96"/>
      <c r="B40" s="1">
        <f>IF(A40="","",VLOOKUP(A40,'名簿一覧'!$I$6:$N$99,2))</f>
      </c>
      <c r="C40" s="1">
        <f>IF(A40="","",VLOOKUP(A40,'名簿一覧'!$I$6:$N$99,3))</f>
      </c>
      <c r="D40" s="2" t="s">
        <v>33</v>
      </c>
      <c r="E40" s="1">
        <f>IF(A40="","",VLOOKUP(A40,'名簿一覧'!$I$6:$N$99,4))</f>
      </c>
      <c r="F40" s="1">
        <f>IF(A40="","",VLOOKUP(A40,'名簿一覧'!$I$6:$N$99,5))</f>
      </c>
      <c r="G40" s="22">
        <f>IF(A40="","",VLOOKUP(A40,'名簿一覧'!$I$6:$N$99,6))</f>
      </c>
      <c r="H40" s="1" t="s">
        <v>115</v>
      </c>
      <c r="I40" s="97"/>
      <c r="J40" s="115"/>
    </row>
    <row r="41" spans="1:10" ht="12.75">
      <c r="A41" s="96"/>
      <c r="B41" s="1">
        <f>IF(A41="","",VLOOKUP(A41,'名簿一覧'!$I$6:$N$99,2))</f>
      </c>
      <c r="C41" s="1">
        <f>IF(A41="","",VLOOKUP(A41,'名簿一覧'!$I$6:$N$99,3))</f>
      </c>
      <c r="D41" s="2" t="s">
        <v>33</v>
      </c>
      <c r="E41" s="1">
        <f>IF(A41="","",VLOOKUP(A41,'名簿一覧'!$I$6:$N$99,4))</f>
      </c>
      <c r="F41" s="1">
        <f>IF(A41="","",VLOOKUP(A41,'名簿一覧'!$I$6:$N$99,5))</f>
      </c>
      <c r="G41" s="22">
        <f>IF(A41="","",VLOOKUP(A41,'名簿一覧'!$I$6:$N$99,6))</f>
      </c>
      <c r="H41" s="1" t="s">
        <v>115</v>
      </c>
      <c r="I41" s="97"/>
      <c r="J41" s="115"/>
    </row>
    <row r="42" spans="1:10" ht="12.75">
      <c r="A42" s="96"/>
      <c r="B42" s="1">
        <f>IF(A42="","",VLOOKUP(A42,'名簿一覧'!$I$6:$N$99,2))</f>
      </c>
      <c r="C42" s="1">
        <f>IF(A42="","",VLOOKUP(A42,'名簿一覧'!$I$6:$N$99,3))</f>
      </c>
      <c r="D42" s="2" t="s">
        <v>33</v>
      </c>
      <c r="E42" s="1">
        <f>IF(A42="","",VLOOKUP(A42,'名簿一覧'!$I$6:$N$99,4))</f>
      </c>
      <c r="F42" s="1">
        <f>IF(A42="","",VLOOKUP(A42,'名簿一覧'!$I$6:$N$99,5))</f>
      </c>
      <c r="G42" s="22">
        <f>IF(A42="","",VLOOKUP(A42,'名簿一覧'!$I$6:$N$99,6))</f>
      </c>
      <c r="H42" s="1" t="s">
        <v>115</v>
      </c>
      <c r="I42" s="97"/>
      <c r="J42" s="115"/>
    </row>
    <row r="43" spans="1:10" ht="12.75">
      <c r="A43" s="96"/>
      <c r="B43" s="1">
        <f>IF(A43="","",VLOOKUP(A43,'名簿一覧'!$I$6:$N$99,2))</f>
      </c>
      <c r="C43" s="1">
        <f>IF(A43="","",VLOOKUP(A43,'名簿一覧'!$I$6:$N$99,3))</f>
      </c>
      <c r="D43" s="2" t="s">
        <v>33</v>
      </c>
      <c r="E43" s="1">
        <f>IF(A43="","",VLOOKUP(A43,'名簿一覧'!$I$6:$N$99,4))</f>
      </c>
      <c r="F43" s="1">
        <f>IF(A43="","",VLOOKUP(A43,'名簿一覧'!$I$6:$N$99,5))</f>
      </c>
      <c r="G43" s="22">
        <f>IF(A43="","",VLOOKUP(A43,'名簿一覧'!$I$6:$N$99,6))</f>
      </c>
      <c r="H43" s="1" t="s">
        <v>115</v>
      </c>
      <c r="I43" s="97"/>
      <c r="J43" s="115"/>
    </row>
    <row r="44" spans="1:10" ht="12.75">
      <c r="A44" s="96"/>
      <c r="B44" s="1">
        <f>IF(A44="","",VLOOKUP(A44,'名簿一覧'!$I$6:$N$99,2))</f>
      </c>
      <c r="C44" s="1">
        <f>IF(A44="","",VLOOKUP(A44,'名簿一覧'!$I$6:$N$99,3))</f>
      </c>
      <c r="D44" s="2" t="s">
        <v>33</v>
      </c>
      <c r="E44" s="1">
        <f>IF(A44="","",VLOOKUP(A44,'名簿一覧'!$I$6:$N$99,4))</f>
      </c>
      <c r="F44" s="1">
        <f>IF(A44="","",VLOOKUP(A44,'名簿一覧'!$I$6:$N$99,5))</f>
      </c>
      <c r="G44" s="22">
        <f>IF(A44="","",VLOOKUP(A44,'名簿一覧'!$I$6:$N$99,6))</f>
      </c>
      <c r="H44" s="1" t="s">
        <v>115</v>
      </c>
      <c r="I44" s="97"/>
      <c r="J44" s="115"/>
    </row>
    <row r="45" spans="1:10" ht="12.75">
      <c r="A45" s="96"/>
      <c r="B45" s="1">
        <f>IF(A45="","",VLOOKUP(A45,'名簿一覧'!$I$6:$N$99,2))</f>
      </c>
      <c r="C45" s="1">
        <f>IF(A45="","",VLOOKUP(A45,'名簿一覧'!$I$6:$N$99,3))</f>
      </c>
      <c r="D45" s="2" t="s">
        <v>33</v>
      </c>
      <c r="E45" s="1">
        <f>IF(A45="","",VLOOKUP(A45,'名簿一覧'!$I$6:$N$99,4))</f>
      </c>
      <c r="F45" s="1">
        <f>IF(A45="","",VLOOKUP(A45,'名簿一覧'!$I$6:$N$99,5))</f>
      </c>
      <c r="G45" s="22">
        <f>IF(A45="","",VLOOKUP(A45,'名簿一覧'!$I$6:$N$99,6))</f>
      </c>
      <c r="H45" s="1" t="s">
        <v>115</v>
      </c>
      <c r="I45" s="97"/>
      <c r="J45" s="115"/>
    </row>
    <row r="46" spans="1:10" ht="12.75">
      <c r="A46" s="96"/>
      <c r="B46" s="1">
        <f>IF(A46="","",VLOOKUP(A46,'名簿一覧'!$I$6:$N$99,2))</f>
      </c>
      <c r="C46" s="1">
        <f>IF(A46="","",VLOOKUP(A46,'名簿一覧'!$I$6:$N$99,3))</f>
      </c>
      <c r="D46" s="2" t="s">
        <v>33</v>
      </c>
      <c r="E46" s="1">
        <f>IF(A46="","",VLOOKUP(A46,'名簿一覧'!$I$6:$N$99,4))</f>
      </c>
      <c r="F46" s="1">
        <f>IF(A46="","",VLOOKUP(A46,'名簿一覧'!$I$6:$N$99,5))</f>
      </c>
      <c r="G46" s="22">
        <f>IF(A46="","",VLOOKUP(A46,'名簿一覧'!$I$6:$N$99,6))</f>
      </c>
      <c r="H46" s="1" t="s">
        <v>115</v>
      </c>
      <c r="I46" s="97"/>
      <c r="J46" s="115"/>
    </row>
    <row r="47" spans="1:10" ht="12.75">
      <c r="A47" s="96"/>
      <c r="B47" s="1">
        <f>IF(A47="","",VLOOKUP(A47,'名簿一覧'!$I$6:$N$99,2))</f>
      </c>
      <c r="C47" s="1">
        <f>IF(A47="","",VLOOKUP(A47,'名簿一覧'!$I$6:$N$99,3))</f>
      </c>
      <c r="D47" s="2" t="s">
        <v>33</v>
      </c>
      <c r="E47" s="1">
        <f>IF(A47="","",VLOOKUP(A47,'名簿一覧'!$I$6:$N$99,4))</f>
      </c>
      <c r="F47" s="1">
        <f>IF(A47="","",VLOOKUP(A47,'名簿一覧'!$I$6:$N$99,5))</f>
      </c>
      <c r="G47" s="22">
        <f>IF(A47="","",VLOOKUP(A47,'名簿一覧'!$I$6:$N$99,6))</f>
      </c>
      <c r="H47" s="1" t="s">
        <v>115</v>
      </c>
      <c r="I47" s="97"/>
      <c r="J47" s="115"/>
    </row>
    <row r="48" spans="1:10" ht="12.75">
      <c r="A48" s="96"/>
      <c r="B48" s="1">
        <f>IF(A48="","",VLOOKUP(A48,'名簿一覧'!$I$6:$N$99,2))</f>
      </c>
      <c r="C48" s="1">
        <f>IF(A48="","",VLOOKUP(A48,'名簿一覧'!$I$6:$N$99,3))</f>
      </c>
      <c r="D48" s="2" t="s">
        <v>33</v>
      </c>
      <c r="E48" s="1">
        <f>IF(A48="","",VLOOKUP(A48,'名簿一覧'!$I$6:$N$99,4))</f>
      </c>
      <c r="F48" s="1">
        <f>IF(A48="","",VLOOKUP(A48,'名簿一覧'!$I$6:$N$99,5))</f>
      </c>
      <c r="G48" s="22">
        <f>IF(A48="","",VLOOKUP(A48,'名簿一覧'!$I$6:$N$99,6))</f>
      </c>
      <c r="H48" s="1" t="s">
        <v>115</v>
      </c>
      <c r="I48" s="97"/>
      <c r="J48" s="115"/>
    </row>
    <row r="49" spans="1:10" ht="12.75">
      <c r="A49" s="96"/>
      <c r="B49" s="1">
        <f>IF(A49="","",VLOOKUP(A49,'名簿一覧'!$I$6:$N$99,2))</f>
      </c>
      <c r="C49" s="1">
        <f>IF(A49="","",VLOOKUP(A49,'名簿一覧'!$I$6:$N$99,3))</f>
      </c>
      <c r="D49" s="2" t="s">
        <v>33</v>
      </c>
      <c r="E49" s="1">
        <f>IF(A49="","",VLOOKUP(A49,'名簿一覧'!$I$6:$N$99,4))</f>
      </c>
      <c r="F49" s="1">
        <f>IF(A49="","",VLOOKUP(A49,'名簿一覧'!$I$6:$N$99,5))</f>
      </c>
      <c r="G49" s="22">
        <f>IF(A49="","",VLOOKUP(A49,'名簿一覧'!$I$6:$N$99,6))</f>
      </c>
      <c r="H49" s="1" t="s">
        <v>115</v>
      </c>
      <c r="I49" s="97"/>
      <c r="J49" s="115"/>
    </row>
    <row r="50" spans="1:10" ht="12.75">
      <c r="A50" s="96"/>
      <c r="B50" s="1">
        <f>IF(A50="","",VLOOKUP(A50,'名簿一覧'!$I$6:$N$99,2))</f>
      </c>
      <c r="C50" s="1">
        <f>IF(A50="","",VLOOKUP(A50,'名簿一覧'!$I$6:$N$99,3))</f>
      </c>
      <c r="D50" s="2" t="s">
        <v>33</v>
      </c>
      <c r="E50" s="1">
        <f>IF(A50="","",VLOOKUP(A50,'名簿一覧'!$I$6:$N$99,4))</f>
      </c>
      <c r="F50" s="1">
        <f>IF(A50="","",VLOOKUP(A50,'名簿一覧'!$I$6:$N$99,5))</f>
      </c>
      <c r="G50" s="22">
        <f>IF(A50="","",VLOOKUP(A50,'名簿一覧'!$I$6:$N$99,6))</f>
      </c>
      <c r="H50" s="1" t="s">
        <v>115</v>
      </c>
      <c r="I50" s="97"/>
      <c r="J50" s="115"/>
    </row>
    <row r="51" spans="1:10" ht="12.75">
      <c r="A51" s="96"/>
      <c r="B51" s="1">
        <f>IF(A51="","",VLOOKUP(A51,'名簿一覧'!$I$6:$N$99,2))</f>
      </c>
      <c r="C51" s="1">
        <f>IF(A51="","",VLOOKUP(A51,'名簿一覧'!$I$6:$N$99,3))</f>
      </c>
      <c r="D51" s="2" t="s">
        <v>33</v>
      </c>
      <c r="E51" s="1">
        <f>IF(A51="","",VLOOKUP(A51,'名簿一覧'!$I$6:$N$99,4))</f>
      </c>
      <c r="F51" s="1">
        <f>IF(A51="","",VLOOKUP(A51,'名簿一覧'!$I$6:$N$99,5))</f>
      </c>
      <c r="G51" s="22">
        <f>IF(A51="","",VLOOKUP(A51,'名簿一覧'!$I$6:$N$99,6))</f>
      </c>
      <c r="H51" s="1" t="s">
        <v>115</v>
      </c>
      <c r="I51" s="97"/>
      <c r="J51" s="115"/>
    </row>
    <row r="52" spans="1:10" ht="12.75">
      <c r="A52" s="96"/>
      <c r="B52" s="1">
        <f>IF(A52="","",VLOOKUP(A52,'名簿一覧'!$I$6:$N$99,2))</f>
      </c>
      <c r="C52" s="1">
        <f>IF(A52="","",VLOOKUP(A52,'名簿一覧'!$I$6:$N$99,3))</f>
      </c>
      <c r="D52" s="2" t="s">
        <v>33</v>
      </c>
      <c r="E52" s="1">
        <f>IF(A52="","",VLOOKUP(A52,'名簿一覧'!$I$6:$N$99,4))</f>
      </c>
      <c r="F52" s="1">
        <f>IF(A52="","",VLOOKUP(A52,'名簿一覧'!$I$6:$N$99,5))</f>
      </c>
      <c r="G52" s="22">
        <f>IF(A52="","",VLOOKUP(A52,'名簿一覧'!$I$6:$N$99,6))</f>
      </c>
      <c r="H52" s="1" t="s">
        <v>115</v>
      </c>
      <c r="I52" s="97"/>
      <c r="J52" s="115"/>
    </row>
    <row r="53" spans="1:10" ht="12.75">
      <c r="A53" s="96"/>
      <c r="B53" s="1">
        <f>IF(A53="","",VLOOKUP(A53,'名簿一覧'!$I$6:$N$99,2))</f>
      </c>
      <c r="C53" s="1">
        <f>IF(A53="","",VLOOKUP(A53,'名簿一覧'!$I$6:$N$99,3))</f>
      </c>
      <c r="D53" s="2" t="s">
        <v>33</v>
      </c>
      <c r="E53" s="1">
        <f>IF(A53="","",VLOOKUP(A53,'名簿一覧'!$I$6:$N$99,4))</f>
      </c>
      <c r="F53" s="1">
        <f>IF(A53="","",VLOOKUP(A53,'名簿一覧'!$I$6:$N$99,5))</f>
      </c>
      <c r="G53" s="22">
        <f>IF(A53="","",VLOOKUP(A53,'名簿一覧'!$I$6:$N$99,6))</f>
      </c>
      <c r="H53" s="1" t="s">
        <v>115</v>
      </c>
      <c r="I53" s="97"/>
      <c r="J53" s="115"/>
    </row>
    <row r="54" spans="1:10" ht="12.75">
      <c r="A54" s="96"/>
      <c r="B54" s="1">
        <f>IF(A54="","",VLOOKUP(A54,'名簿一覧'!$I$6:$N$99,2))</f>
      </c>
      <c r="C54" s="1">
        <f>IF(A54="","",VLOOKUP(A54,'名簿一覧'!$I$6:$N$99,3))</f>
      </c>
      <c r="D54" s="2" t="s">
        <v>33</v>
      </c>
      <c r="E54" s="1">
        <f>IF(A54="","",VLOOKUP(A54,'名簿一覧'!$I$6:$N$99,4))</f>
      </c>
      <c r="F54" s="1">
        <f>IF(A54="","",VLOOKUP(A54,'名簿一覧'!$I$6:$N$99,5))</f>
      </c>
      <c r="G54" s="22">
        <f>IF(A54="","",VLOOKUP(A54,'名簿一覧'!$I$6:$N$99,6))</f>
      </c>
      <c r="H54" s="1" t="s">
        <v>115</v>
      </c>
      <c r="I54" s="97"/>
      <c r="J54" s="115"/>
    </row>
    <row r="55" spans="1:10" ht="12.75">
      <c r="A55" s="96"/>
      <c r="B55" s="1">
        <f>IF(A55="","",VLOOKUP(A55,'名簿一覧'!$I$6:$N$99,2))</f>
      </c>
      <c r="C55" s="1">
        <f>IF(A55="","",VLOOKUP(A55,'名簿一覧'!$I$6:$N$99,3))</f>
      </c>
      <c r="D55" s="2" t="s">
        <v>33</v>
      </c>
      <c r="E55" s="1">
        <f>IF(A55="","",VLOOKUP(A55,'名簿一覧'!$I$6:$N$99,4))</f>
      </c>
      <c r="F55" s="1">
        <f>IF(A55="","",VLOOKUP(A55,'名簿一覧'!$I$6:$N$99,5))</f>
      </c>
      <c r="G55" s="22">
        <f>IF(A55="","",VLOOKUP(A55,'名簿一覧'!$I$6:$N$99,6))</f>
      </c>
      <c r="H55" s="1" t="s">
        <v>115</v>
      </c>
      <c r="I55" s="97"/>
      <c r="J55" s="115"/>
    </row>
    <row r="56" spans="1:10" ht="12.75">
      <c r="A56" s="96"/>
      <c r="B56" s="1">
        <f>IF(A56="","",VLOOKUP(A56,'名簿一覧'!$I$6:$N$99,2))</f>
      </c>
      <c r="C56" s="1">
        <f>IF(A56="","",VLOOKUP(A56,'名簿一覧'!$I$6:$N$99,3))</f>
      </c>
      <c r="D56" s="2" t="s">
        <v>33</v>
      </c>
      <c r="E56" s="1">
        <f>IF(A56="","",VLOOKUP(A56,'名簿一覧'!$I$6:$N$99,4))</f>
      </c>
      <c r="F56" s="1">
        <f>IF(A56="","",VLOOKUP(A56,'名簿一覧'!$I$6:$N$99,5))</f>
      </c>
      <c r="G56" s="22">
        <f>IF(A56="","",VLOOKUP(A56,'名簿一覧'!$I$6:$N$99,6))</f>
      </c>
      <c r="H56" s="1" t="s">
        <v>115</v>
      </c>
      <c r="I56" s="97"/>
      <c r="J56" s="115"/>
    </row>
    <row r="57" spans="1:10" ht="12.75">
      <c r="A57" s="96"/>
      <c r="B57" s="1">
        <f>IF(A57="","",VLOOKUP(A57,'名簿一覧'!$I$6:$N$99,2))</f>
      </c>
      <c r="C57" s="1">
        <f>IF(A57="","",VLOOKUP(A57,'名簿一覧'!$I$6:$N$99,3))</f>
      </c>
      <c r="D57" s="2" t="s">
        <v>33</v>
      </c>
      <c r="E57" s="1">
        <f>IF(A57="","",VLOOKUP(A57,'名簿一覧'!$I$6:$N$99,4))</f>
      </c>
      <c r="F57" s="1">
        <f>IF(A57="","",VLOOKUP(A57,'名簿一覧'!$I$6:$N$99,5))</f>
      </c>
      <c r="G57" s="22">
        <f>IF(A57="","",VLOOKUP(A57,'名簿一覧'!$I$6:$N$99,6))</f>
      </c>
      <c r="H57" s="1" t="s">
        <v>115</v>
      </c>
      <c r="I57" s="97"/>
      <c r="J57" s="115"/>
    </row>
    <row r="58" spans="1:10" ht="12.75">
      <c r="A58" s="96"/>
      <c r="B58" s="1">
        <f>IF(A58="","",VLOOKUP(A58,'名簿一覧'!$I$6:$N$99,2))</f>
      </c>
      <c r="C58" s="1">
        <f>IF(A58="","",VLOOKUP(A58,'名簿一覧'!$I$6:$N$99,3))</f>
      </c>
      <c r="D58" s="2" t="s">
        <v>33</v>
      </c>
      <c r="E58" s="1">
        <f>IF(A58="","",VLOOKUP(A58,'名簿一覧'!$I$6:$N$99,4))</f>
      </c>
      <c r="F58" s="1">
        <f>IF(A58="","",VLOOKUP(A58,'名簿一覧'!$I$6:$N$99,5))</f>
      </c>
      <c r="G58" s="22">
        <f>IF(A58="","",VLOOKUP(A58,'名簿一覧'!$I$6:$N$99,6))</f>
      </c>
      <c r="H58" s="1" t="s">
        <v>115</v>
      </c>
      <c r="I58" s="97"/>
      <c r="J58" s="115"/>
    </row>
    <row r="59" spans="1:10" ht="12.75">
      <c r="A59" s="96"/>
      <c r="B59" s="1">
        <f>IF(A59="","",VLOOKUP(A59,'名簿一覧'!$I$6:$N$99,2))</f>
      </c>
      <c r="C59" s="1">
        <f>IF(A59="","",VLOOKUP(A59,'名簿一覧'!$I$6:$N$99,3))</f>
      </c>
      <c r="D59" s="2" t="s">
        <v>33</v>
      </c>
      <c r="E59" s="1">
        <f>IF(A59="","",VLOOKUP(A59,'名簿一覧'!$I$6:$N$99,4))</f>
      </c>
      <c r="F59" s="1">
        <f>IF(A59="","",VLOOKUP(A59,'名簿一覧'!$I$6:$N$99,5))</f>
      </c>
      <c r="G59" s="22">
        <f>IF(A59="","",VLOOKUP(A59,'名簿一覧'!$I$6:$N$99,6))</f>
      </c>
      <c r="H59" s="1" t="s">
        <v>115</v>
      </c>
      <c r="I59" s="97"/>
      <c r="J59" s="115"/>
    </row>
    <row r="60" spans="1:10" ht="12.75">
      <c r="A60" s="96"/>
      <c r="B60" s="1">
        <f>IF(A60="","",VLOOKUP(A60,'名簿一覧'!$I$6:$N$99,2))</f>
      </c>
      <c r="C60" s="1">
        <f>IF(A60="","",VLOOKUP(A60,'名簿一覧'!$I$6:$N$99,3))</f>
      </c>
      <c r="D60" s="2" t="s">
        <v>33</v>
      </c>
      <c r="E60" s="1">
        <f>IF(A60="","",VLOOKUP(A60,'名簿一覧'!$I$6:$N$99,4))</f>
      </c>
      <c r="F60" s="1">
        <f>IF(A60="","",VLOOKUP(A60,'名簿一覧'!$I$6:$N$99,5))</f>
      </c>
      <c r="G60" s="22">
        <f>IF(A60="","",VLOOKUP(A60,'名簿一覧'!$I$6:$N$99,6))</f>
      </c>
      <c r="H60" s="1" t="s">
        <v>115</v>
      </c>
      <c r="I60" s="97"/>
      <c r="J60" s="115"/>
    </row>
    <row r="61" spans="1:10" ht="12.75">
      <c r="A61" s="96"/>
      <c r="B61" s="1">
        <f>IF(A61="","",VLOOKUP(A61,'名簿一覧'!$I$6:$N$99,2))</f>
      </c>
      <c r="C61" s="1">
        <f>IF(A61="","",VLOOKUP(A61,'名簿一覧'!$I$6:$N$99,3))</f>
      </c>
      <c r="D61" s="2" t="s">
        <v>33</v>
      </c>
      <c r="E61" s="1">
        <f>IF(A61="","",VLOOKUP(A61,'名簿一覧'!$I$6:$N$99,4))</f>
      </c>
      <c r="F61" s="1">
        <f>IF(A61="","",VLOOKUP(A61,'名簿一覧'!$I$6:$N$99,5))</f>
      </c>
      <c r="G61" s="22">
        <f>IF(A61="","",VLOOKUP(A61,'名簿一覧'!$I$6:$N$99,6))</f>
      </c>
      <c r="H61" s="1" t="s">
        <v>115</v>
      </c>
      <c r="I61" s="97"/>
      <c r="J61" s="115"/>
    </row>
    <row r="62" spans="1:10" ht="12.75">
      <c r="A62" s="96"/>
      <c r="B62" s="1">
        <f>IF(A62="","",VLOOKUP(A62,'名簿一覧'!$I$6:$N$99,2))</f>
      </c>
      <c r="C62" s="1">
        <f>IF(A62="","",VLOOKUP(A62,'名簿一覧'!$I$6:$N$99,3))</f>
      </c>
      <c r="D62" s="2" t="s">
        <v>33</v>
      </c>
      <c r="E62" s="1">
        <f>IF(A62="","",VLOOKUP(A62,'名簿一覧'!$I$6:$N$99,4))</f>
      </c>
      <c r="F62" s="1">
        <f>IF(A62="","",VLOOKUP(A62,'名簿一覧'!$I$6:$N$99,5))</f>
      </c>
      <c r="G62" s="22">
        <f>IF(A62="","",VLOOKUP(A62,'名簿一覧'!$I$6:$N$99,6))</f>
      </c>
      <c r="H62" s="1" t="s">
        <v>115</v>
      </c>
      <c r="I62" s="97"/>
      <c r="J62" s="115"/>
    </row>
    <row r="63" spans="1:10" ht="12.75">
      <c r="A63" s="96"/>
      <c r="B63" s="1">
        <f>IF(A63="","",VLOOKUP(A63,'名簿一覧'!$I$6:$N$99,2))</f>
      </c>
      <c r="C63" s="1">
        <f>IF(A63="","",VLOOKUP(A63,'名簿一覧'!$I$6:$N$99,3))</f>
      </c>
      <c r="D63" s="2" t="s">
        <v>33</v>
      </c>
      <c r="E63" s="1">
        <f>IF(A63="","",VLOOKUP(A63,'名簿一覧'!$I$6:$N$99,4))</f>
      </c>
      <c r="F63" s="1">
        <f>IF(A63="","",VLOOKUP(A63,'名簿一覧'!$I$6:$N$99,5))</f>
      </c>
      <c r="G63" s="22">
        <f>IF(A63="","",VLOOKUP(A63,'名簿一覧'!$I$6:$N$99,6))</f>
      </c>
      <c r="H63" s="1" t="s">
        <v>115</v>
      </c>
      <c r="I63" s="97"/>
      <c r="J63" s="115"/>
    </row>
    <row r="64" spans="1:10" ht="12.75">
      <c r="A64" s="96"/>
      <c r="B64" s="1">
        <f>IF(A64="","",VLOOKUP(A64,'名簿一覧'!$I$6:$N$99,2))</f>
      </c>
      <c r="C64" s="1">
        <f>IF(A64="","",VLOOKUP(A64,'名簿一覧'!$I$6:$N$99,3))</f>
      </c>
      <c r="D64" s="2" t="s">
        <v>33</v>
      </c>
      <c r="E64" s="1">
        <f>IF(A64="","",VLOOKUP(A64,'名簿一覧'!$I$6:$N$99,4))</f>
      </c>
      <c r="F64" s="1">
        <f>IF(A64="","",VLOOKUP(A64,'名簿一覧'!$I$6:$N$99,5))</f>
      </c>
      <c r="G64" s="22">
        <f>IF(A64="","",VLOOKUP(A64,'名簿一覧'!$I$6:$N$99,6))</f>
      </c>
      <c r="H64" s="1" t="s">
        <v>115</v>
      </c>
      <c r="I64" s="97"/>
      <c r="J64" s="115"/>
    </row>
    <row r="65" spans="1:10" ht="12.75">
      <c r="A65" s="96"/>
      <c r="B65" s="1">
        <f>IF(A65="","",VLOOKUP(A65,'名簿一覧'!$I$6:$N$99,2))</f>
      </c>
      <c r="C65" s="1">
        <f>IF(A65="","",VLOOKUP(A65,'名簿一覧'!$I$6:$N$99,3))</f>
      </c>
      <c r="D65" s="2" t="s">
        <v>33</v>
      </c>
      <c r="E65" s="1">
        <f>IF(A65="","",VLOOKUP(A65,'名簿一覧'!$I$6:$N$99,4))</f>
      </c>
      <c r="F65" s="1">
        <f>IF(A65="","",VLOOKUP(A65,'名簿一覧'!$I$6:$N$99,5))</f>
      </c>
      <c r="G65" s="22">
        <f>IF(A65="","",VLOOKUP(A65,'名簿一覧'!$I$6:$N$99,6))</f>
      </c>
      <c r="H65" s="1" t="s">
        <v>115</v>
      </c>
      <c r="I65" s="97"/>
      <c r="J65" s="115"/>
    </row>
    <row r="66" spans="1:10" ht="12.75">
      <c r="A66" s="96"/>
      <c r="B66" s="1">
        <f>IF(A66="","",VLOOKUP(A66,'名簿一覧'!$I$6:$N$99,2))</f>
      </c>
      <c r="C66" s="1">
        <f>IF(A66="","",VLOOKUP(A66,'名簿一覧'!$I$6:$N$99,3))</f>
      </c>
      <c r="D66" s="2" t="s">
        <v>33</v>
      </c>
      <c r="E66" s="1">
        <f>IF(A66="","",VLOOKUP(A66,'名簿一覧'!$I$6:$N$99,4))</f>
      </c>
      <c r="F66" s="1">
        <f>IF(A66="","",VLOOKUP(A66,'名簿一覧'!$I$6:$N$99,5))</f>
      </c>
      <c r="G66" s="22">
        <f>IF(A66="","",VLOOKUP(A66,'名簿一覧'!$I$6:$N$99,6))</f>
      </c>
      <c r="H66" s="1" t="s">
        <v>115</v>
      </c>
      <c r="I66" s="97"/>
      <c r="J66" s="115"/>
    </row>
    <row r="67" spans="1:10" ht="12.75">
      <c r="A67" s="96"/>
      <c r="B67" s="1">
        <f>IF(A67="","",VLOOKUP(A67,'名簿一覧'!$I$6:$N$99,2))</f>
      </c>
      <c r="C67" s="1">
        <f>IF(A67="","",VLOOKUP(A67,'名簿一覧'!$I$6:$N$99,3))</f>
      </c>
      <c r="D67" s="2" t="s">
        <v>33</v>
      </c>
      <c r="E67" s="1">
        <f>IF(A67="","",VLOOKUP(A67,'名簿一覧'!$I$6:$N$99,4))</f>
      </c>
      <c r="F67" s="1">
        <f>IF(A67="","",VLOOKUP(A67,'名簿一覧'!$I$6:$N$99,5))</f>
      </c>
      <c r="G67" s="22">
        <f>IF(A67="","",VLOOKUP(A67,'名簿一覧'!$I$6:$N$99,6))</f>
      </c>
      <c r="H67" s="1" t="s">
        <v>115</v>
      </c>
      <c r="I67" s="97"/>
      <c r="J67" s="115"/>
    </row>
    <row r="68" spans="1:10" ht="12.75">
      <c r="A68" s="96"/>
      <c r="B68" s="1">
        <f>IF(A68="","",VLOOKUP(A68,'名簿一覧'!$I$6:$N$99,2))</f>
      </c>
      <c r="C68" s="1">
        <f>IF(A68="","",VLOOKUP(A68,'名簿一覧'!$I$6:$N$99,3))</f>
      </c>
      <c r="D68" s="2" t="s">
        <v>33</v>
      </c>
      <c r="E68" s="1">
        <f>IF(A68="","",VLOOKUP(A68,'名簿一覧'!$I$6:$N$99,4))</f>
      </c>
      <c r="F68" s="1">
        <f>IF(A68="","",VLOOKUP(A68,'名簿一覧'!$I$6:$N$99,5))</f>
      </c>
      <c r="G68" s="22">
        <f>IF(A68="","",VLOOKUP(A68,'名簿一覧'!$I$6:$N$99,6))</f>
      </c>
      <c r="H68" s="1" t="s">
        <v>115</v>
      </c>
      <c r="I68" s="97"/>
      <c r="J68" s="115"/>
    </row>
    <row r="69" spans="1:10" ht="12.75">
      <c r="A69" s="96"/>
      <c r="B69" s="1">
        <f>IF(A69="","",VLOOKUP(A69,'名簿一覧'!$I$6:$N$99,2))</f>
      </c>
      <c r="C69" s="1">
        <f>IF(A69="","",VLOOKUP(A69,'名簿一覧'!$I$6:$N$99,3))</f>
      </c>
      <c r="D69" s="2" t="s">
        <v>33</v>
      </c>
      <c r="E69" s="1">
        <f>IF(A69="","",VLOOKUP(A69,'名簿一覧'!$I$6:$N$99,4))</f>
      </c>
      <c r="F69" s="1">
        <f>IF(A69="","",VLOOKUP(A69,'名簿一覧'!$I$6:$N$99,5))</f>
      </c>
      <c r="G69" s="22">
        <f>IF(A69="","",VLOOKUP(A69,'名簿一覧'!$I$6:$N$99,6))</f>
      </c>
      <c r="H69" s="1" t="s">
        <v>115</v>
      </c>
      <c r="I69" s="97"/>
      <c r="J69" s="115"/>
    </row>
    <row r="70" spans="1:10" ht="12.75">
      <c r="A70" s="96"/>
      <c r="B70" s="1">
        <f>IF(A70="","",VLOOKUP(A70,'名簿一覧'!$I$6:$N$99,2))</f>
      </c>
      <c r="C70" s="1">
        <f>IF(A70="","",VLOOKUP(A70,'名簿一覧'!$I$6:$N$99,3))</f>
      </c>
      <c r="D70" s="2" t="s">
        <v>33</v>
      </c>
      <c r="E70" s="1">
        <f>IF(A70="","",VLOOKUP(A70,'名簿一覧'!$I$6:$N$99,4))</f>
      </c>
      <c r="F70" s="1">
        <f>IF(A70="","",VLOOKUP(A70,'名簿一覧'!$I$6:$N$99,5))</f>
      </c>
      <c r="G70" s="22">
        <f>IF(A70="","",VLOOKUP(A70,'名簿一覧'!$I$6:$N$99,6))</f>
      </c>
      <c r="H70" s="1" t="s">
        <v>115</v>
      </c>
      <c r="I70" s="97"/>
      <c r="J70" s="115"/>
    </row>
    <row r="71" spans="1:10" ht="12.75">
      <c r="A71" s="96"/>
      <c r="B71" s="1">
        <f>IF(A71="","",VLOOKUP(A71,'名簿一覧'!$I$6:$N$99,2))</f>
      </c>
      <c r="C71" s="1">
        <f>IF(A71="","",VLOOKUP(A71,'名簿一覧'!$I$6:$N$99,3))</f>
      </c>
      <c r="D71" s="2" t="s">
        <v>33</v>
      </c>
      <c r="E71" s="1">
        <f>IF(A71="","",VLOOKUP(A71,'名簿一覧'!$I$6:$N$99,4))</f>
      </c>
      <c r="F71" s="1">
        <f>IF(A71="","",VLOOKUP(A71,'名簿一覧'!$I$6:$N$99,5))</f>
      </c>
      <c r="G71" s="22">
        <f>IF(A71="","",VLOOKUP(A71,'名簿一覧'!$I$6:$N$99,6))</f>
      </c>
      <c r="H71" s="1" t="s">
        <v>115</v>
      </c>
      <c r="I71" s="97"/>
      <c r="J71" s="115"/>
    </row>
    <row r="72" spans="1:10" ht="12.75">
      <c r="A72" s="96"/>
      <c r="B72" s="1">
        <f>IF(A72="","",VLOOKUP(A72,'名簿一覧'!$I$6:$N$99,2))</f>
      </c>
      <c r="C72" s="1">
        <f>IF(A72="","",VLOOKUP(A72,'名簿一覧'!$I$6:$N$99,3))</f>
      </c>
      <c r="D72" s="2" t="s">
        <v>33</v>
      </c>
      <c r="E72" s="1">
        <f>IF(A72="","",VLOOKUP(A72,'名簿一覧'!$I$6:$N$99,4))</f>
      </c>
      <c r="F72" s="1">
        <f>IF(A72="","",VLOOKUP(A72,'名簿一覧'!$I$6:$N$99,5))</f>
      </c>
      <c r="G72" s="22">
        <f>IF(A72="","",VLOOKUP(A72,'名簿一覧'!$I$6:$N$99,6))</f>
      </c>
      <c r="H72" s="1" t="s">
        <v>115</v>
      </c>
      <c r="I72" s="97"/>
      <c r="J72" s="115"/>
    </row>
    <row r="73" spans="1:10" ht="12.75">
      <c r="A73" s="96"/>
      <c r="B73" s="1">
        <f>IF(A73="","",VLOOKUP(A73,'名簿一覧'!$I$6:$N$99,2))</f>
      </c>
      <c r="C73" s="1">
        <f>IF(A73="","",VLOOKUP(A73,'名簿一覧'!$I$6:$N$99,3))</f>
      </c>
      <c r="D73" s="2" t="s">
        <v>33</v>
      </c>
      <c r="E73" s="1">
        <f>IF(A73="","",VLOOKUP(A73,'名簿一覧'!$I$6:$N$99,4))</f>
      </c>
      <c r="F73" s="1">
        <f>IF(A73="","",VLOOKUP(A73,'名簿一覧'!$I$6:$N$99,5))</f>
      </c>
      <c r="G73" s="22">
        <f>IF(A73="","",VLOOKUP(A73,'名簿一覧'!$I$6:$N$99,6))</f>
      </c>
      <c r="H73" s="1" t="s">
        <v>115</v>
      </c>
      <c r="I73" s="97"/>
      <c r="J73" s="115"/>
    </row>
    <row r="74" spans="1:10" ht="12.75">
      <c r="A74" s="96"/>
      <c r="B74" s="1">
        <f>IF(A74="","",VLOOKUP(A74,'名簿一覧'!$I$6:$N$99,2))</f>
      </c>
      <c r="C74" s="1">
        <f>IF(A74="","",VLOOKUP(A74,'名簿一覧'!$I$6:$N$99,3))</f>
      </c>
      <c r="D74" s="2" t="s">
        <v>33</v>
      </c>
      <c r="E74" s="1">
        <f>IF(A74="","",VLOOKUP(A74,'名簿一覧'!$I$6:$N$99,4))</f>
      </c>
      <c r="F74" s="1">
        <f>IF(A74="","",VLOOKUP(A74,'名簿一覧'!$I$6:$N$99,5))</f>
      </c>
      <c r="G74" s="22">
        <f>IF(A74="","",VLOOKUP(A74,'名簿一覧'!$I$6:$N$99,6))</f>
      </c>
      <c r="H74" s="1" t="s">
        <v>115</v>
      </c>
      <c r="I74" s="97"/>
      <c r="J74" s="115"/>
    </row>
    <row r="75" spans="1:10" ht="12.75">
      <c r="A75" s="96"/>
      <c r="B75" s="1">
        <f>IF(A75="","",VLOOKUP(A75,'名簿一覧'!$I$6:$N$99,2))</f>
      </c>
      <c r="C75" s="1">
        <f>IF(A75="","",VLOOKUP(A75,'名簿一覧'!$I$6:$N$99,3))</f>
      </c>
      <c r="D75" s="2" t="s">
        <v>33</v>
      </c>
      <c r="E75" s="1">
        <f>IF(A75="","",VLOOKUP(A75,'名簿一覧'!$I$6:$N$99,4))</f>
      </c>
      <c r="F75" s="1">
        <f>IF(A75="","",VLOOKUP(A75,'名簿一覧'!$I$6:$N$99,5))</f>
      </c>
      <c r="G75" s="22">
        <f>IF(A75="","",VLOOKUP(A75,'名簿一覧'!$I$6:$N$99,6))</f>
      </c>
      <c r="H75" s="1" t="s">
        <v>115</v>
      </c>
      <c r="I75" s="97"/>
      <c r="J75" s="115"/>
    </row>
    <row r="76" spans="1:10" ht="12.75">
      <c r="A76" s="96"/>
      <c r="B76" s="1">
        <f>IF(A76="","",VLOOKUP(A76,'名簿一覧'!$I$6:$N$99,2))</f>
      </c>
      <c r="C76" s="1">
        <f>IF(A76="","",VLOOKUP(A76,'名簿一覧'!$I$6:$N$99,3))</f>
      </c>
      <c r="D76" s="2" t="s">
        <v>33</v>
      </c>
      <c r="E76" s="1">
        <f>IF(A76="","",VLOOKUP(A76,'名簿一覧'!$I$6:$N$99,4))</f>
      </c>
      <c r="F76" s="1">
        <f>IF(A76="","",VLOOKUP(A76,'名簿一覧'!$I$6:$N$99,5))</f>
      </c>
      <c r="G76" s="22">
        <f>IF(A76="","",VLOOKUP(A76,'名簿一覧'!$I$6:$N$99,6))</f>
      </c>
      <c r="H76" s="1" t="s">
        <v>115</v>
      </c>
      <c r="I76" s="97"/>
      <c r="J76" s="115"/>
    </row>
    <row r="77" spans="1:10" ht="12.75">
      <c r="A77" s="96"/>
      <c r="B77" s="1">
        <f>IF(A77="","",VLOOKUP(A77,'名簿一覧'!$I$6:$N$99,2))</f>
      </c>
      <c r="C77" s="1">
        <f>IF(A77="","",VLOOKUP(A77,'名簿一覧'!$I$6:$N$99,3))</f>
      </c>
      <c r="D77" s="2" t="s">
        <v>33</v>
      </c>
      <c r="E77" s="1">
        <f>IF(A77="","",VLOOKUP(A77,'名簿一覧'!$I$6:$N$99,4))</f>
      </c>
      <c r="F77" s="1">
        <f>IF(A77="","",VLOOKUP(A77,'名簿一覧'!$I$6:$N$99,5))</f>
      </c>
      <c r="G77" s="22">
        <f>IF(A77="","",VLOOKUP(A77,'名簿一覧'!$I$6:$N$99,6))</f>
      </c>
      <c r="H77" s="1" t="s">
        <v>115</v>
      </c>
      <c r="I77" s="97"/>
      <c r="J77" s="115"/>
    </row>
    <row r="78" spans="1:10" ht="12.75">
      <c r="A78" s="96"/>
      <c r="B78" s="1">
        <f>IF(A78="","",VLOOKUP(A78,'名簿一覧'!$I$6:$N$99,2))</f>
      </c>
      <c r="C78" s="1">
        <f>IF(A78="","",VLOOKUP(A78,'名簿一覧'!$I$6:$N$99,3))</f>
      </c>
      <c r="D78" s="2" t="s">
        <v>33</v>
      </c>
      <c r="E78" s="1">
        <f>IF(A78="","",VLOOKUP(A78,'名簿一覧'!$I$6:$N$99,4))</f>
      </c>
      <c r="F78" s="1">
        <f>IF(A78="","",VLOOKUP(A78,'名簿一覧'!$I$6:$N$99,5))</f>
      </c>
      <c r="G78" s="22">
        <f>IF(A78="","",VLOOKUP(A78,'名簿一覧'!$I$6:$N$99,6))</f>
      </c>
      <c r="H78" s="1" t="s">
        <v>115</v>
      </c>
      <c r="I78" s="97"/>
      <c r="J78" s="115"/>
    </row>
    <row r="79" spans="1:10" ht="12.75">
      <c r="A79" s="96"/>
      <c r="B79" s="1">
        <f>IF(A79="","",VLOOKUP(A79,'名簿一覧'!$I$6:$N$99,2))</f>
      </c>
      <c r="C79" s="1">
        <f>IF(A79="","",VLOOKUP(A79,'名簿一覧'!$I$6:$N$99,3))</f>
      </c>
      <c r="D79" s="2" t="s">
        <v>33</v>
      </c>
      <c r="E79" s="1">
        <f>IF(A79="","",VLOOKUP(A79,'名簿一覧'!$I$6:$N$99,4))</f>
      </c>
      <c r="F79" s="1">
        <f>IF(A79="","",VLOOKUP(A79,'名簿一覧'!$I$6:$N$99,5))</f>
      </c>
      <c r="G79" s="22">
        <f>IF(A79="","",VLOOKUP(A79,'名簿一覧'!$I$6:$N$99,6))</f>
      </c>
      <c r="H79" s="1" t="s">
        <v>115</v>
      </c>
      <c r="I79" s="97"/>
      <c r="J79" s="115"/>
    </row>
    <row r="80" spans="1:10" ht="12.75">
      <c r="A80" s="96"/>
      <c r="B80" s="1">
        <f>IF(A80="","",VLOOKUP(A80,'名簿一覧'!$I$6:$N$99,2))</f>
      </c>
      <c r="C80" s="1">
        <f>IF(A80="","",VLOOKUP(A80,'名簿一覧'!$I$6:$N$99,3))</f>
      </c>
      <c r="D80" s="2" t="s">
        <v>33</v>
      </c>
      <c r="E80" s="1">
        <f>IF(A80="","",VLOOKUP(A80,'名簿一覧'!$I$6:$N$99,4))</f>
      </c>
      <c r="F80" s="1">
        <f>IF(A80="","",VLOOKUP(A80,'名簿一覧'!$I$6:$N$99,5))</f>
      </c>
      <c r="G80" s="22">
        <f>IF(A80="","",VLOOKUP(A80,'名簿一覧'!$I$6:$N$99,6))</f>
      </c>
      <c r="H80" s="1" t="s">
        <v>115</v>
      </c>
      <c r="I80" s="97"/>
      <c r="J80" s="115"/>
    </row>
    <row r="81" spans="1:10" ht="12.75">
      <c r="A81" s="96"/>
      <c r="B81" s="1">
        <f>IF(A81="","",VLOOKUP(A81,'名簿一覧'!$I$6:$N$99,2))</f>
      </c>
      <c r="C81" s="1">
        <f>IF(A81="","",VLOOKUP(A81,'名簿一覧'!$I$6:$N$99,3))</f>
      </c>
      <c r="D81" s="2" t="s">
        <v>33</v>
      </c>
      <c r="E81" s="1">
        <f>IF(A81="","",VLOOKUP(A81,'名簿一覧'!$I$6:$N$99,4))</f>
      </c>
      <c r="F81" s="1">
        <f>IF(A81="","",VLOOKUP(A81,'名簿一覧'!$I$6:$N$99,5))</f>
      </c>
      <c r="G81" s="22">
        <f>IF(A81="","",VLOOKUP(A81,'名簿一覧'!$I$6:$N$99,6))</f>
      </c>
      <c r="H81" s="1" t="s">
        <v>115</v>
      </c>
      <c r="I81" s="97"/>
      <c r="J81" s="115"/>
    </row>
    <row r="82" spans="1:10" ht="12.75">
      <c r="A82" s="96"/>
      <c r="B82" s="1">
        <f>IF(A82="","",VLOOKUP(A82,'名簿一覧'!$I$6:$N$99,2))</f>
      </c>
      <c r="C82" s="1">
        <f>IF(A82="","",VLOOKUP(A82,'名簿一覧'!$I$6:$N$99,3))</f>
      </c>
      <c r="D82" s="2" t="s">
        <v>33</v>
      </c>
      <c r="E82" s="1">
        <f>IF(A82="","",VLOOKUP(A82,'名簿一覧'!$I$6:$N$99,4))</f>
      </c>
      <c r="F82" s="1">
        <f>IF(A82="","",VLOOKUP(A82,'名簿一覧'!$I$6:$N$99,5))</f>
      </c>
      <c r="G82" s="22">
        <f>IF(A82="","",VLOOKUP(A82,'名簿一覧'!$I$6:$N$99,6))</f>
      </c>
      <c r="H82" s="1" t="s">
        <v>115</v>
      </c>
      <c r="I82" s="97"/>
      <c r="J82" s="115"/>
    </row>
    <row r="83" spans="1:10" ht="12.75">
      <c r="A83" s="96"/>
      <c r="B83" s="1">
        <f>IF(A83="","",VLOOKUP(A83,'名簿一覧'!$I$6:$N$99,2))</f>
      </c>
      <c r="C83" s="1">
        <f>IF(A83="","",VLOOKUP(A83,'名簿一覧'!$I$6:$N$99,3))</f>
      </c>
      <c r="D83" s="2" t="s">
        <v>33</v>
      </c>
      <c r="E83" s="1">
        <f>IF(A83="","",VLOOKUP(A83,'名簿一覧'!$I$6:$N$99,4))</f>
      </c>
      <c r="F83" s="1">
        <f>IF(A83="","",VLOOKUP(A83,'名簿一覧'!$I$6:$N$99,5))</f>
      </c>
      <c r="G83" s="22">
        <f>IF(A83="","",VLOOKUP(A83,'名簿一覧'!$I$6:$N$99,6))</f>
      </c>
      <c r="H83" s="1" t="s">
        <v>115</v>
      </c>
      <c r="I83" s="97"/>
      <c r="J83" s="115"/>
    </row>
    <row r="84" spans="1:10" ht="12.75">
      <c r="A84" s="96"/>
      <c r="B84" s="1">
        <f>IF(A84="","",VLOOKUP(A84,'名簿一覧'!$I$6:$N$99,2))</f>
      </c>
      <c r="C84" s="1">
        <f>IF(A84="","",VLOOKUP(A84,'名簿一覧'!$I$6:$N$99,3))</f>
      </c>
      <c r="D84" s="2" t="s">
        <v>33</v>
      </c>
      <c r="E84" s="1">
        <f>IF(A84="","",VLOOKUP(A84,'名簿一覧'!$I$6:$N$99,4))</f>
      </c>
      <c r="F84" s="1">
        <f>IF(A84="","",VLOOKUP(A84,'名簿一覧'!$I$6:$N$99,5))</f>
      </c>
      <c r="G84" s="22">
        <f>IF(A84="","",VLOOKUP(A84,'名簿一覧'!$I$6:$N$99,6))</f>
      </c>
      <c r="H84" s="1" t="s">
        <v>115</v>
      </c>
      <c r="I84" s="97"/>
      <c r="J84" s="115"/>
    </row>
    <row r="85" spans="1:10" ht="12.75">
      <c r="A85" s="96"/>
      <c r="B85" s="1">
        <f>IF(A85="","",VLOOKUP(A85,'名簿一覧'!$I$6:$N$99,2))</f>
      </c>
      <c r="C85" s="1">
        <f>IF(A85="","",VLOOKUP(A85,'名簿一覧'!$I$6:$N$99,3))</f>
      </c>
      <c r="D85" s="2" t="s">
        <v>33</v>
      </c>
      <c r="E85" s="1">
        <f>IF(A85="","",VLOOKUP(A85,'名簿一覧'!$I$6:$N$99,4))</f>
      </c>
      <c r="F85" s="1">
        <f>IF(A85="","",VLOOKUP(A85,'名簿一覧'!$I$6:$N$99,5))</f>
      </c>
      <c r="G85" s="22">
        <f>IF(A85="","",VLOOKUP(A85,'名簿一覧'!$I$6:$N$99,6))</f>
      </c>
      <c r="H85" s="1" t="s">
        <v>115</v>
      </c>
      <c r="I85" s="97"/>
      <c r="J85" s="115"/>
    </row>
    <row r="86" spans="1:10" ht="12.75">
      <c r="A86" s="96"/>
      <c r="B86" s="1">
        <f>IF(A86="","",VLOOKUP(A86,'名簿一覧'!$I$6:$N$99,2))</f>
      </c>
      <c r="C86" s="1">
        <f>IF(A86="","",VLOOKUP(A86,'名簿一覧'!$I$6:$N$99,3))</f>
      </c>
      <c r="D86" s="2" t="s">
        <v>33</v>
      </c>
      <c r="E86" s="1">
        <f>IF(A86="","",VLOOKUP(A86,'名簿一覧'!$I$6:$N$99,4))</f>
      </c>
      <c r="F86" s="1">
        <f>IF(A86="","",VLOOKUP(A86,'名簿一覧'!$I$6:$N$99,5))</f>
      </c>
      <c r="G86" s="22">
        <f>IF(A86="","",VLOOKUP(A86,'名簿一覧'!$I$6:$N$99,6))</f>
      </c>
      <c r="H86" s="1" t="s">
        <v>115</v>
      </c>
      <c r="I86" s="97"/>
      <c r="J86" s="115"/>
    </row>
    <row r="87" spans="1:10" ht="12.75">
      <c r="A87" s="96"/>
      <c r="B87" s="1">
        <f>IF(A87="","",VLOOKUP(A87,'名簿一覧'!$I$6:$N$99,2))</f>
      </c>
      <c r="C87" s="1">
        <f>IF(A87="","",VLOOKUP(A87,'名簿一覧'!$I$6:$N$99,3))</f>
      </c>
      <c r="D87" s="2" t="s">
        <v>33</v>
      </c>
      <c r="E87" s="1">
        <f>IF(A87="","",VLOOKUP(A87,'名簿一覧'!$I$6:$N$99,4))</f>
      </c>
      <c r="F87" s="1">
        <f>IF(A87="","",VLOOKUP(A87,'名簿一覧'!$I$6:$N$99,5))</f>
      </c>
      <c r="G87" s="22">
        <f>IF(A87="","",VLOOKUP(A87,'名簿一覧'!$I$6:$N$99,6))</f>
      </c>
      <c r="H87" s="1" t="s">
        <v>115</v>
      </c>
      <c r="I87" s="97"/>
      <c r="J87" s="115"/>
    </row>
    <row r="88" spans="1:10" ht="12.75">
      <c r="A88" s="96"/>
      <c r="B88" s="1">
        <f>IF(A88="","",VLOOKUP(A88,'名簿一覧'!$I$6:$N$99,2))</f>
      </c>
      <c r="C88" s="1">
        <f>IF(A88="","",VLOOKUP(A88,'名簿一覧'!$I$6:$N$99,3))</f>
      </c>
      <c r="D88" s="2" t="s">
        <v>33</v>
      </c>
      <c r="E88" s="1">
        <f>IF(A88="","",VLOOKUP(A88,'名簿一覧'!$I$6:$N$99,4))</f>
      </c>
      <c r="F88" s="1">
        <f>IF(A88="","",VLOOKUP(A88,'名簿一覧'!$I$6:$N$99,5))</f>
      </c>
      <c r="G88" s="22">
        <f>IF(A88="","",VLOOKUP(A88,'名簿一覧'!$I$6:$N$99,6))</f>
      </c>
      <c r="H88" s="1" t="s">
        <v>115</v>
      </c>
      <c r="I88" s="97"/>
      <c r="J88" s="115"/>
    </row>
    <row r="89" spans="1:10" ht="12.75">
      <c r="A89" s="96"/>
      <c r="B89" s="1">
        <f>IF(A89="","",VLOOKUP(A89,'名簿一覧'!$I$6:$N$99,2))</f>
      </c>
      <c r="C89" s="1">
        <f>IF(A89="","",VLOOKUP(A89,'名簿一覧'!$I$6:$N$99,3))</f>
      </c>
      <c r="D89" s="2" t="s">
        <v>33</v>
      </c>
      <c r="E89" s="1">
        <f>IF(A89="","",VLOOKUP(A89,'名簿一覧'!$I$6:$N$99,4))</f>
      </c>
      <c r="F89" s="1">
        <f>IF(A89="","",VLOOKUP(A89,'名簿一覧'!$I$6:$N$99,5))</f>
      </c>
      <c r="G89" s="22">
        <f>IF(A89="","",VLOOKUP(A89,'名簿一覧'!$I$6:$N$99,6))</f>
      </c>
      <c r="H89" s="1" t="s">
        <v>115</v>
      </c>
      <c r="I89" s="97"/>
      <c r="J89" s="115"/>
    </row>
    <row r="90" spans="1:10" ht="12.75">
      <c r="A90" s="96"/>
      <c r="B90" s="1">
        <f>IF(A90="","",VLOOKUP(A90,'名簿一覧'!$I$6:$N$99,2))</f>
      </c>
      <c r="C90" s="1">
        <f>IF(A90="","",VLOOKUP(A90,'名簿一覧'!$I$6:$N$99,3))</f>
      </c>
      <c r="D90" s="2" t="s">
        <v>33</v>
      </c>
      <c r="E90" s="1">
        <f>IF(A90="","",VLOOKUP(A90,'名簿一覧'!$I$6:$N$99,4))</f>
      </c>
      <c r="F90" s="1">
        <f>IF(A90="","",VLOOKUP(A90,'名簿一覧'!$I$6:$N$99,5))</f>
      </c>
      <c r="G90" s="22">
        <f>IF(A90="","",VLOOKUP(A90,'名簿一覧'!$I$6:$N$99,6))</f>
      </c>
      <c r="H90" s="1" t="s">
        <v>115</v>
      </c>
      <c r="I90" s="97"/>
      <c r="J90" s="115"/>
    </row>
    <row r="91" spans="1:10" ht="12.75">
      <c r="A91" s="96"/>
      <c r="B91" s="1">
        <f>IF(A91="","",VLOOKUP(A91,'名簿一覧'!$I$6:$N$99,2))</f>
      </c>
      <c r="C91" s="1">
        <f>IF(A91="","",VLOOKUP(A91,'名簿一覧'!$I$6:$N$99,3))</f>
      </c>
      <c r="D91" s="2" t="s">
        <v>33</v>
      </c>
      <c r="E91" s="1">
        <f>IF(A91="","",VLOOKUP(A91,'名簿一覧'!$I$6:$N$99,4))</f>
      </c>
      <c r="F91" s="1">
        <f>IF(A91="","",VLOOKUP(A91,'名簿一覧'!$I$6:$N$99,5))</f>
      </c>
      <c r="G91" s="22">
        <f>IF(A91="","",VLOOKUP(A91,'名簿一覧'!$I$6:$N$99,6))</f>
      </c>
      <c r="H91" s="1" t="s">
        <v>115</v>
      </c>
      <c r="I91" s="97"/>
      <c r="J91" s="115"/>
    </row>
    <row r="92" spans="1:10" ht="12.75">
      <c r="A92" s="96"/>
      <c r="B92" s="1">
        <f>IF(A92="","",VLOOKUP(A92,'名簿一覧'!$I$6:$N$99,2))</f>
      </c>
      <c r="C92" s="1">
        <f>IF(A92="","",VLOOKUP(A92,'名簿一覧'!$I$6:$N$99,3))</f>
      </c>
      <c r="D92" s="2" t="s">
        <v>33</v>
      </c>
      <c r="E92" s="1">
        <f>IF(A92="","",VLOOKUP(A92,'名簿一覧'!$I$6:$N$99,4))</f>
      </c>
      <c r="F92" s="1">
        <f>IF(A92="","",VLOOKUP(A92,'名簿一覧'!$I$6:$N$99,5))</f>
      </c>
      <c r="G92" s="22">
        <f>IF(A92="","",VLOOKUP(A92,'名簿一覧'!$I$6:$N$99,6))</f>
      </c>
      <c r="H92" s="1" t="s">
        <v>115</v>
      </c>
      <c r="I92" s="97"/>
      <c r="J92" s="115"/>
    </row>
    <row r="93" spans="1:10" ht="12.75">
      <c r="A93" s="96"/>
      <c r="B93" s="1">
        <f>IF(A93="","",VLOOKUP(A93,'名簿一覧'!$I$6:$N$99,2))</f>
      </c>
      <c r="C93" s="1">
        <f>IF(A93="","",VLOOKUP(A93,'名簿一覧'!$I$6:$N$99,3))</f>
      </c>
      <c r="D93" s="2" t="s">
        <v>33</v>
      </c>
      <c r="E93" s="1">
        <f>IF(A93="","",VLOOKUP(A93,'名簿一覧'!$I$6:$N$99,4))</f>
      </c>
      <c r="F93" s="1">
        <f>IF(A93="","",VLOOKUP(A93,'名簿一覧'!$I$6:$N$99,5))</f>
      </c>
      <c r="G93" s="22">
        <f>IF(A93="","",VLOOKUP(A93,'名簿一覧'!$I$6:$N$99,6))</f>
      </c>
      <c r="H93" s="1" t="s">
        <v>115</v>
      </c>
      <c r="I93" s="97"/>
      <c r="J93" s="115"/>
    </row>
    <row r="94" spans="1:10" ht="12.75">
      <c r="A94" s="96"/>
      <c r="B94" s="1">
        <f>IF(A94="","",VLOOKUP(A94,'名簿一覧'!$I$6:$N$99,2))</f>
      </c>
      <c r="C94" s="1">
        <f>IF(A94="","",VLOOKUP(A94,'名簿一覧'!$I$6:$N$99,3))</f>
      </c>
      <c r="D94" s="2" t="s">
        <v>33</v>
      </c>
      <c r="E94" s="1">
        <f>IF(A94="","",VLOOKUP(A94,'名簿一覧'!$I$6:$N$99,4))</f>
      </c>
      <c r="F94" s="1">
        <f>IF(A94="","",VLOOKUP(A94,'名簿一覧'!$I$6:$N$99,5))</f>
      </c>
      <c r="G94" s="22">
        <f>IF(A94="","",VLOOKUP(A94,'名簿一覧'!$I$6:$N$99,6))</f>
      </c>
      <c r="H94" s="1" t="s">
        <v>115</v>
      </c>
      <c r="I94" s="97"/>
      <c r="J94" s="115"/>
    </row>
    <row r="95" spans="1:10" ht="12.75">
      <c r="A95" s="96"/>
      <c r="B95" s="1">
        <f>IF(A95="","",VLOOKUP(A95,'名簿一覧'!$I$6:$N$99,2))</f>
      </c>
      <c r="C95" s="1">
        <f>IF(A95="","",VLOOKUP(A95,'名簿一覧'!$I$6:$N$99,3))</f>
      </c>
      <c r="D95" s="2" t="s">
        <v>33</v>
      </c>
      <c r="E95" s="1">
        <f>IF(A95="","",VLOOKUP(A95,'名簿一覧'!$I$6:$N$99,4))</f>
      </c>
      <c r="F95" s="1">
        <f>IF(A95="","",VLOOKUP(A95,'名簿一覧'!$I$6:$N$99,5))</f>
      </c>
      <c r="G95" s="22">
        <f>IF(A95="","",VLOOKUP(A95,'名簿一覧'!$I$6:$N$99,6))</f>
      </c>
      <c r="H95" s="1" t="s">
        <v>115</v>
      </c>
      <c r="I95" s="97"/>
      <c r="J95" s="115"/>
    </row>
    <row r="96" spans="1:10" ht="12.75">
      <c r="A96" s="96"/>
      <c r="B96" s="1">
        <f>IF(A96="","",VLOOKUP(A96,'名簿一覧'!$I$6:$N$99,2))</f>
      </c>
      <c r="C96" s="1">
        <f>IF(A96="","",VLOOKUP(A96,'名簿一覧'!$I$6:$N$99,3))</f>
      </c>
      <c r="D96" s="2" t="s">
        <v>33</v>
      </c>
      <c r="E96" s="1">
        <f>IF(A96="","",VLOOKUP(A96,'名簿一覧'!$I$6:$N$99,4))</f>
      </c>
      <c r="F96" s="1">
        <f>IF(A96="","",VLOOKUP(A96,'名簿一覧'!$I$6:$N$99,5))</f>
      </c>
      <c r="G96" s="22">
        <f>IF(A96="","",VLOOKUP(A96,'名簿一覧'!$I$6:$N$99,6))</f>
      </c>
      <c r="H96" s="1" t="s">
        <v>115</v>
      </c>
      <c r="I96" s="97"/>
      <c r="J96" s="115"/>
    </row>
    <row r="97" spans="1:10" ht="12.75">
      <c r="A97" s="96"/>
      <c r="B97" s="1">
        <f>IF(A97="","",VLOOKUP(A97,'名簿一覧'!$I$6:$N$99,2))</f>
      </c>
      <c r="C97" s="1">
        <f>IF(A97="","",VLOOKUP(A97,'名簿一覧'!$I$6:$N$99,3))</f>
      </c>
      <c r="D97" s="2" t="s">
        <v>33</v>
      </c>
      <c r="E97" s="1">
        <f>IF(A97="","",VLOOKUP(A97,'名簿一覧'!$I$6:$N$99,4))</f>
      </c>
      <c r="F97" s="1">
        <f>IF(A97="","",VLOOKUP(A97,'名簿一覧'!$I$6:$N$99,5))</f>
      </c>
      <c r="G97" s="22">
        <f>IF(A97="","",VLOOKUP(A97,'名簿一覧'!$I$6:$N$99,6))</f>
      </c>
      <c r="H97" s="1" t="s">
        <v>115</v>
      </c>
      <c r="I97" s="97"/>
      <c r="J97" s="115"/>
    </row>
    <row r="98" spans="1:10" ht="12.75">
      <c r="A98" s="96"/>
      <c r="B98" s="1">
        <f>IF(A98="","",VLOOKUP(A98,'名簿一覧'!$I$6:$N$99,2))</f>
      </c>
      <c r="C98" s="1">
        <f>IF(A98="","",VLOOKUP(A98,'名簿一覧'!$I$6:$N$99,3))</f>
      </c>
      <c r="D98" s="2" t="s">
        <v>33</v>
      </c>
      <c r="E98" s="1">
        <f>IF(A98="","",VLOOKUP(A98,'名簿一覧'!$I$6:$N$99,4))</f>
      </c>
      <c r="F98" s="1">
        <f>IF(A98="","",VLOOKUP(A98,'名簿一覧'!$I$6:$N$99,5))</f>
      </c>
      <c r="G98" s="22">
        <f>IF(A98="","",VLOOKUP(A98,'名簿一覧'!$I$6:$N$99,6))</f>
      </c>
      <c r="H98" s="1" t="s">
        <v>115</v>
      </c>
      <c r="I98" s="97"/>
      <c r="J98" s="115"/>
    </row>
    <row r="99" spans="1:10" ht="12.75">
      <c r="A99" s="96"/>
      <c r="B99" s="1">
        <f>IF(A99="","",VLOOKUP(A99,'名簿一覧'!$I$6:$N$99,2))</f>
      </c>
      <c r="C99" s="1">
        <f>IF(A99="","",VLOOKUP(A99,'名簿一覧'!$I$6:$N$99,3))</f>
      </c>
      <c r="D99" s="2" t="s">
        <v>33</v>
      </c>
      <c r="E99" s="1">
        <f>IF(A99="","",VLOOKUP(A99,'名簿一覧'!$I$6:$N$99,4))</f>
      </c>
      <c r="F99" s="1">
        <f>IF(A99="","",VLOOKUP(A99,'名簿一覧'!$I$6:$N$99,5))</f>
      </c>
      <c r="G99" s="22">
        <f>IF(A99="","",VLOOKUP(A99,'名簿一覧'!$I$6:$N$99,6))</f>
      </c>
      <c r="H99" s="1" t="s">
        <v>115</v>
      </c>
      <c r="I99" s="97"/>
      <c r="J99" s="115"/>
    </row>
    <row r="100" spans="1:10" ht="12.75">
      <c r="A100" s="96"/>
      <c r="B100" s="1">
        <f>IF(A100="","",VLOOKUP(A100,'名簿一覧'!$I$6:$N$99,2))</f>
      </c>
      <c r="C100" s="1">
        <f>IF(A100="","",VLOOKUP(A100,'名簿一覧'!$I$6:$N$99,3))</f>
      </c>
      <c r="D100" s="2" t="s">
        <v>33</v>
      </c>
      <c r="E100" s="1">
        <f>IF(A100="","",VLOOKUP(A100,'名簿一覧'!$I$6:$N$99,4))</f>
      </c>
      <c r="F100" s="1">
        <f>IF(A100="","",VLOOKUP(A100,'名簿一覧'!$I$6:$N$99,5))</f>
      </c>
      <c r="G100" s="22">
        <f>IF(A100="","",VLOOKUP(A100,'名簿一覧'!$I$6:$N$99,6))</f>
      </c>
      <c r="H100" s="1" t="s">
        <v>115</v>
      </c>
      <c r="I100" s="97"/>
      <c r="J100" s="115"/>
    </row>
    <row r="101" spans="1:10" ht="12.75">
      <c r="A101" s="96"/>
      <c r="B101" s="1">
        <f>IF(A101="","",VLOOKUP(A101,'名簿一覧'!$I$6:$N$99,2))</f>
      </c>
      <c r="C101" s="1">
        <f>IF(A101="","",VLOOKUP(A101,'名簿一覧'!$I$6:$N$99,3))</f>
      </c>
      <c r="D101" s="2" t="s">
        <v>33</v>
      </c>
      <c r="E101" s="1">
        <f>IF(A101="","",VLOOKUP(A101,'名簿一覧'!$I$6:$N$99,4))</f>
      </c>
      <c r="F101" s="1">
        <f>IF(A101="","",VLOOKUP(A101,'名簿一覧'!$I$6:$N$99,5))</f>
      </c>
      <c r="G101" s="22">
        <f>IF(A101="","",VLOOKUP(A101,'名簿一覧'!$I$6:$N$99,6))</f>
      </c>
      <c r="H101" s="1" t="s">
        <v>115</v>
      </c>
      <c r="I101" s="97"/>
      <c r="J101" s="115"/>
    </row>
    <row r="102" spans="1:10" ht="12.75">
      <c r="A102" s="96"/>
      <c r="B102" s="1">
        <f>IF(A102="","",VLOOKUP(A102,'名簿一覧'!$I$6:$N$99,2))</f>
      </c>
      <c r="C102" s="1">
        <f>IF(A102="","",VLOOKUP(A102,'名簿一覧'!$I$6:$N$99,3))</f>
      </c>
      <c r="D102" s="2" t="s">
        <v>33</v>
      </c>
      <c r="E102" s="1">
        <f>IF(A102="","",VLOOKUP(A102,'名簿一覧'!$I$6:$N$99,4))</f>
      </c>
      <c r="F102" s="1">
        <f>IF(A102="","",VLOOKUP(A102,'名簿一覧'!$I$6:$N$99,5))</f>
      </c>
      <c r="G102" s="22">
        <f>IF(A102="","",VLOOKUP(A102,'名簿一覧'!$I$6:$N$99,6))</f>
      </c>
      <c r="H102" s="1" t="s">
        <v>115</v>
      </c>
      <c r="I102" s="97"/>
      <c r="J102" s="115"/>
    </row>
    <row r="103" spans="1:10" ht="12.75">
      <c r="A103" s="96"/>
      <c r="B103" s="1">
        <f>IF(A103="","",VLOOKUP(A103,'名簿一覧'!$I$6:$N$99,2))</f>
      </c>
      <c r="C103" s="1">
        <f>IF(A103="","",VLOOKUP(A103,'名簿一覧'!$I$6:$N$99,3))</f>
      </c>
      <c r="D103" s="2" t="s">
        <v>33</v>
      </c>
      <c r="E103" s="1">
        <f>IF(A103="","",VLOOKUP(A103,'名簿一覧'!$I$6:$N$99,4))</f>
      </c>
      <c r="F103" s="1">
        <f>IF(A103="","",VLOOKUP(A103,'名簿一覧'!$I$6:$N$99,5))</f>
      </c>
      <c r="G103" s="22">
        <f>IF(A103="","",VLOOKUP(A103,'名簿一覧'!$I$6:$N$99,6))</f>
      </c>
      <c r="H103" s="1" t="s">
        <v>115</v>
      </c>
      <c r="I103" s="97"/>
      <c r="J103" s="115"/>
    </row>
    <row r="104" spans="1:10" ht="12.75">
      <c r="A104" s="96"/>
      <c r="B104" s="1">
        <f>IF(A104="","",VLOOKUP(A104,'名簿一覧'!$I$6:$N$99,2))</f>
      </c>
      <c r="C104" s="1">
        <f>IF(A104="","",VLOOKUP(A104,'名簿一覧'!$I$6:$N$99,3))</f>
      </c>
      <c r="D104" s="2" t="s">
        <v>33</v>
      </c>
      <c r="E104" s="1">
        <f>IF(A104="","",VLOOKUP(A104,'名簿一覧'!$I$6:$N$99,4))</f>
      </c>
      <c r="F104" s="1">
        <f>IF(A104="","",VLOOKUP(A104,'名簿一覧'!$I$6:$N$99,5))</f>
      </c>
      <c r="G104" s="22">
        <f>IF(A104="","",VLOOKUP(A104,'名簿一覧'!$I$6:$N$99,6))</f>
      </c>
      <c r="H104" s="1" t="s">
        <v>115</v>
      </c>
      <c r="I104" s="97"/>
      <c r="J104" s="115"/>
    </row>
    <row r="105" spans="1:10" ht="12.75">
      <c r="A105" s="96"/>
      <c r="B105" s="1">
        <f>IF(A105="","",VLOOKUP(A105,'名簿一覧'!$I$6:$N$99,2))</f>
      </c>
      <c r="C105" s="1">
        <f>IF(A105="","",VLOOKUP(A105,'名簿一覧'!$I$6:$N$99,3))</f>
      </c>
      <c r="D105" s="2" t="s">
        <v>33</v>
      </c>
      <c r="E105" s="1">
        <f>IF(A105="","",VLOOKUP(A105,'名簿一覧'!$I$6:$N$99,4))</f>
      </c>
      <c r="F105" s="1">
        <f>IF(A105="","",VLOOKUP(A105,'名簿一覧'!$I$6:$N$99,5))</f>
      </c>
      <c r="G105" s="22">
        <f>IF(A105="","",VLOOKUP(A105,'名簿一覧'!$I$6:$N$99,6))</f>
      </c>
      <c r="H105" s="1" t="s">
        <v>115</v>
      </c>
      <c r="I105" s="97"/>
      <c r="J105" s="115"/>
    </row>
    <row r="106" spans="1:10" ht="12.75">
      <c r="A106" s="96"/>
      <c r="B106" s="1">
        <f>IF(A106="","",VLOOKUP(A106,'名簿一覧'!$I$6:$N$99,2))</f>
      </c>
      <c r="C106" s="1">
        <f>IF(A106="","",VLOOKUP(A106,'名簿一覧'!$I$6:$N$99,3))</f>
      </c>
      <c r="D106" s="2" t="s">
        <v>33</v>
      </c>
      <c r="E106" s="1">
        <f>IF(A106="","",VLOOKUP(A106,'名簿一覧'!$I$6:$N$99,4))</f>
      </c>
      <c r="F106" s="1">
        <f>IF(A106="","",VLOOKUP(A106,'名簿一覧'!$I$6:$N$99,5))</f>
      </c>
      <c r="G106" s="22">
        <f>IF(A106="","",VLOOKUP(A106,'名簿一覧'!$I$6:$N$99,6))</f>
      </c>
      <c r="H106" s="1" t="s">
        <v>115</v>
      </c>
      <c r="I106" s="97"/>
      <c r="J106" s="115"/>
    </row>
    <row r="107" spans="1:10" ht="12.75">
      <c r="A107" s="96"/>
      <c r="B107" s="1">
        <f>IF(A107="","",VLOOKUP(A107,'名簿一覧'!$I$6:$N$99,2))</f>
      </c>
      <c r="C107" s="1">
        <f>IF(A107="","",VLOOKUP(A107,'名簿一覧'!$I$6:$N$99,3))</f>
      </c>
      <c r="D107" s="2" t="s">
        <v>33</v>
      </c>
      <c r="E107" s="1">
        <f>IF(A107="","",VLOOKUP(A107,'名簿一覧'!$I$6:$N$99,4))</f>
      </c>
      <c r="F107" s="1">
        <f>IF(A107="","",VLOOKUP(A107,'名簿一覧'!$I$6:$N$99,5))</f>
      </c>
      <c r="G107" s="22">
        <f>IF(A107="","",VLOOKUP(A107,'名簿一覧'!$I$6:$N$99,6))</f>
      </c>
      <c r="H107" s="1" t="s">
        <v>115</v>
      </c>
      <c r="I107" s="97"/>
      <c r="J107" s="115"/>
    </row>
    <row r="108" spans="1:10" ht="12.75">
      <c r="A108" s="96"/>
      <c r="B108" s="1">
        <f>IF(A108="","",VLOOKUP(A108,'名簿一覧'!$I$6:$N$99,2))</f>
      </c>
      <c r="C108" s="1">
        <f>IF(A108="","",VLOOKUP(A108,'名簿一覧'!$I$6:$N$99,3))</f>
      </c>
      <c r="D108" s="2" t="s">
        <v>33</v>
      </c>
      <c r="E108" s="1">
        <f>IF(A108="","",VLOOKUP(A108,'名簿一覧'!$I$6:$N$99,4))</f>
      </c>
      <c r="F108" s="1">
        <f>IF(A108="","",VLOOKUP(A108,'名簿一覧'!$I$6:$N$99,5))</f>
      </c>
      <c r="G108" s="22">
        <f>IF(A108="","",VLOOKUP(A108,'名簿一覧'!$I$6:$N$99,6))</f>
      </c>
      <c r="H108" s="1" t="s">
        <v>115</v>
      </c>
      <c r="I108" s="97"/>
      <c r="J108" s="115"/>
    </row>
    <row r="109" spans="1:10" ht="12.75">
      <c r="A109" s="96"/>
      <c r="B109" s="1">
        <f>IF(A109="","",VLOOKUP(A109,'名簿一覧'!$I$6:$N$99,2))</f>
      </c>
      <c r="C109" s="1">
        <f>IF(A109="","",VLOOKUP(A109,'名簿一覧'!$I$6:$N$99,3))</f>
      </c>
      <c r="D109" s="2" t="s">
        <v>33</v>
      </c>
      <c r="E109" s="1">
        <f>IF(A109="","",VLOOKUP(A109,'名簿一覧'!$I$6:$N$99,4))</f>
      </c>
      <c r="F109" s="1">
        <f>IF(A109="","",VLOOKUP(A109,'名簿一覧'!$I$6:$N$99,5))</f>
      </c>
      <c r="G109" s="22">
        <f>IF(A109="","",VLOOKUP(A109,'名簿一覧'!$I$6:$N$99,6))</f>
      </c>
      <c r="H109" s="1" t="s">
        <v>115</v>
      </c>
      <c r="I109" s="97"/>
      <c r="J109" s="115"/>
    </row>
    <row r="110" spans="1:10" ht="12.75">
      <c r="A110" s="96"/>
      <c r="B110" s="1">
        <f>IF(A110="","",VLOOKUP(A110,'名簿一覧'!$I$6:$N$99,2))</f>
      </c>
      <c r="C110" s="1">
        <f>IF(A110="","",VLOOKUP(A110,'名簿一覧'!$I$6:$N$99,3))</f>
      </c>
      <c r="D110" s="2" t="s">
        <v>33</v>
      </c>
      <c r="E110" s="1">
        <f>IF(A110="","",VLOOKUP(A110,'名簿一覧'!$I$6:$N$99,4))</f>
      </c>
      <c r="F110" s="1">
        <f>IF(A110="","",VLOOKUP(A110,'名簿一覧'!$I$6:$N$99,5))</f>
      </c>
      <c r="G110" s="22">
        <f>IF(A110="","",VLOOKUP(A110,'名簿一覧'!$I$6:$N$99,6))</f>
      </c>
      <c r="H110" s="1" t="s">
        <v>115</v>
      </c>
      <c r="I110" s="97"/>
      <c r="J110" s="115"/>
    </row>
    <row r="111" spans="1:10" ht="12.75">
      <c r="A111" s="96"/>
      <c r="B111" s="1">
        <f>IF(A111="","",VLOOKUP(A111,'名簿一覧'!$I$6:$N$99,2))</f>
      </c>
      <c r="C111" s="1">
        <f>IF(A111="","",VLOOKUP(A111,'名簿一覧'!$I$6:$N$99,3))</f>
      </c>
      <c r="D111" s="2" t="s">
        <v>33</v>
      </c>
      <c r="E111" s="1">
        <f>IF(A111="","",VLOOKUP(A111,'名簿一覧'!$I$6:$N$99,4))</f>
      </c>
      <c r="F111" s="1">
        <f>IF(A111="","",VLOOKUP(A111,'名簿一覧'!$I$6:$N$99,5))</f>
      </c>
      <c r="G111" s="22">
        <f>IF(A111="","",VLOOKUP(A111,'名簿一覧'!$I$6:$N$99,6))</f>
      </c>
      <c r="H111" s="1" t="s">
        <v>115</v>
      </c>
      <c r="I111" s="97"/>
      <c r="J111" s="115"/>
    </row>
    <row r="112" spans="1:10" ht="12.75">
      <c r="A112" s="96"/>
      <c r="B112" s="1">
        <f>IF(A112="","",VLOOKUP(A112,'名簿一覧'!$I$6:$N$99,2))</f>
      </c>
      <c r="C112" s="1">
        <f>IF(A112="","",VLOOKUP(A112,'名簿一覧'!$I$6:$N$99,3))</f>
      </c>
      <c r="D112" s="2" t="s">
        <v>33</v>
      </c>
      <c r="E112" s="1">
        <f>IF(A112="","",VLOOKUP(A112,'名簿一覧'!$I$6:$N$99,4))</f>
      </c>
      <c r="F112" s="1">
        <f>IF(A112="","",VLOOKUP(A112,'名簿一覧'!$I$6:$N$99,5))</f>
      </c>
      <c r="G112" s="22">
        <f>IF(A112="","",VLOOKUP(A112,'名簿一覧'!$I$6:$N$99,6))</f>
      </c>
      <c r="H112" s="1" t="s">
        <v>115</v>
      </c>
      <c r="I112" s="97"/>
      <c r="J112" s="115"/>
    </row>
    <row r="113" spans="1:10" ht="12.75">
      <c r="A113" s="96"/>
      <c r="B113" s="1">
        <f>IF(A113="","",VLOOKUP(A113,'名簿一覧'!$I$6:$N$99,2))</f>
      </c>
      <c r="C113" s="1">
        <f>IF(A113="","",VLOOKUP(A113,'名簿一覧'!$I$6:$N$99,3))</f>
      </c>
      <c r="D113" s="2" t="s">
        <v>33</v>
      </c>
      <c r="E113" s="1">
        <f>IF(A113="","",VLOOKUP(A113,'名簿一覧'!$I$6:$N$99,4))</f>
      </c>
      <c r="F113" s="1">
        <f>IF(A113="","",VLOOKUP(A113,'名簿一覧'!$I$6:$N$99,5))</f>
      </c>
      <c r="G113" s="22">
        <f>IF(A113="","",VLOOKUP(A113,'名簿一覧'!$I$6:$N$99,6))</f>
      </c>
      <c r="H113" s="1" t="s">
        <v>115</v>
      </c>
      <c r="I113" s="97"/>
      <c r="J113" s="115"/>
    </row>
    <row r="114" spans="1:10" ht="12.75">
      <c r="A114" s="96"/>
      <c r="B114" s="1">
        <f>IF(A114="","",VLOOKUP(A114,'名簿一覧'!$I$6:$N$99,2))</f>
      </c>
      <c r="C114" s="1">
        <f>IF(A114="","",VLOOKUP(A114,'名簿一覧'!$I$6:$N$99,3))</f>
      </c>
      <c r="D114" s="2" t="s">
        <v>33</v>
      </c>
      <c r="E114" s="1">
        <f>IF(A114="","",VLOOKUP(A114,'名簿一覧'!$I$6:$N$99,4))</f>
      </c>
      <c r="F114" s="1">
        <f>IF(A114="","",VLOOKUP(A114,'名簿一覧'!$I$6:$N$99,5))</f>
      </c>
      <c r="G114" s="22">
        <f>IF(A114="","",VLOOKUP(A114,'名簿一覧'!$I$6:$N$99,6))</f>
      </c>
      <c r="H114" s="1" t="s">
        <v>115</v>
      </c>
      <c r="I114" s="97"/>
      <c r="J114" s="115"/>
    </row>
    <row r="115" spans="1:10" ht="12.75">
      <c r="A115" s="96"/>
      <c r="B115" s="1">
        <f>IF(A115="","",VLOOKUP(A115,'名簿一覧'!$I$6:$N$99,2))</f>
      </c>
      <c r="C115" s="1">
        <f>IF(A115="","",VLOOKUP(A115,'名簿一覧'!$I$6:$N$99,3))</f>
      </c>
      <c r="D115" s="2" t="s">
        <v>33</v>
      </c>
      <c r="E115" s="1">
        <f>IF(A115="","",VLOOKUP(A115,'名簿一覧'!$I$6:$N$99,4))</f>
      </c>
      <c r="F115" s="1">
        <f>IF(A115="","",VLOOKUP(A115,'名簿一覧'!$I$6:$N$99,5))</f>
      </c>
      <c r="G115" s="22">
        <f>IF(A115="","",VLOOKUP(A115,'名簿一覧'!$I$6:$N$99,6))</f>
      </c>
      <c r="H115" s="1" t="s">
        <v>115</v>
      </c>
      <c r="I115" s="97"/>
      <c r="J115" s="115"/>
    </row>
    <row r="116" spans="1:10" ht="12.75">
      <c r="A116" s="96"/>
      <c r="B116" s="1">
        <f>IF(A116="","",VLOOKUP(A116,'名簿一覧'!$I$6:$N$99,2))</f>
      </c>
      <c r="C116" s="1">
        <f>IF(A116="","",VLOOKUP(A116,'名簿一覧'!$I$6:$N$99,3))</f>
      </c>
      <c r="D116" s="2" t="s">
        <v>33</v>
      </c>
      <c r="E116" s="1">
        <f>IF(A116="","",VLOOKUP(A116,'名簿一覧'!$I$6:$N$99,4))</f>
      </c>
      <c r="F116" s="1">
        <f>IF(A116="","",VLOOKUP(A116,'名簿一覧'!$I$6:$N$99,5))</f>
      </c>
      <c r="G116" s="22">
        <f>IF(A116="","",VLOOKUP(A116,'名簿一覧'!$I$6:$N$99,6))</f>
      </c>
      <c r="H116" s="1" t="s">
        <v>115</v>
      </c>
      <c r="I116" s="97"/>
      <c r="J116" s="115"/>
    </row>
    <row r="117" spans="1:10" ht="12.75">
      <c r="A117" s="96"/>
      <c r="B117" s="1">
        <f>IF(A117="","",VLOOKUP(A117,'名簿一覧'!$I$6:$N$99,2))</f>
      </c>
      <c r="C117" s="1">
        <f>IF(A117="","",VLOOKUP(A117,'名簿一覧'!$I$6:$N$99,3))</f>
      </c>
      <c r="D117" s="2" t="s">
        <v>33</v>
      </c>
      <c r="E117" s="1">
        <f>IF(A117="","",VLOOKUP(A117,'名簿一覧'!$I$6:$N$99,4))</f>
      </c>
      <c r="F117" s="1">
        <f>IF(A117="","",VLOOKUP(A117,'名簿一覧'!$I$6:$N$99,5))</f>
      </c>
      <c r="G117" s="22">
        <f>IF(A117="","",VLOOKUP(A117,'名簿一覧'!$I$6:$N$99,6))</f>
      </c>
      <c r="H117" s="1" t="s">
        <v>115</v>
      </c>
      <c r="I117" s="97"/>
      <c r="J117" s="115"/>
    </row>
    <row r="118" spans="1:10" ht="12.75">
      <c r="A118" s="96"/>
      <c r="B118" s="1">
        <f>IF(A118="","",VLOOKUP(A118,'名簿一覧'!$I$6:$N$99,2))</f>
      </c>
      <c r="C118" s="1">
        <f>IF(A118="","",VLOOKUP(A118,'名簿一覧'!$I$6:$N$99,3))</f>
      </c>
      <c r="D118" s="2" t="s">
        <v>33</v>
      </c>
      <c r="E118" s="1">
        <f>IF(A118="","",VLOOKUP(A118,'名簿一覧'!$I$6:$N$99,4))</f>
      </c>
      <c r="F118" s="1">
        <f>IF(A118="","",VLOOKUP(A118,'名簿一覧'!$I$6:$N$99,5))</f>
      </c>
      <c r="G118" s="22">
        <f>IF(A118="","",VLOOKUP(A118,'名簿一覧'!$I$6:$N$99,6))</f>
      </c>
      <c r="H118" s="1" t="s">
        <v>115</v>
      </c>
      <c r="I118" s="97"/>
      <c r="J118" s="115"/>
    </row>
    <row r="119" spans="1:10" ht="12.75">
      <c r="A119" s="96"/>
      <c r="B119" s="1">
        <f>IF(A119="","",VLOOKUP(A119,'名簿一覧'!$I$6:$N$99,2))</f>
      </c>
      <c r="C119" s="1">
        <f>IF(A119="","",VLOOKUP(A119,'名簿一覧'!$I$6:$N$99,3))</f>
      </c>
      <c r="D119" s="2" t="s">
        <v>33</v>
      </c>
      <c r="E119" s="1">
        <f>IF(A119="","",VLOOKUP(A119,'名簿一覧'!$I$6:$N$99,4))</f>
      </c>
      <c r="F119" s="1">
        <f>IF(A119="","",VLOOKUP(A119,'名簿一覧'!$I$6:$N$99,5))</f>
      </c>
      <c r="G119" s="22">
        <f>IF(A119="","",VLOOKUP(A119,'名簿一覧'!$I$6:$N$99,6))</f>
      </c>
      <c r="H119" s="1" t="s">
        <v>115</v>
      </c>
      <c r="I119" s="97"/>
      <c r="J119" s="115"/>
    </row>
    <row r="120" spans="1:10" ht="12.75">
      <c r="A120" s="96"/>
      <c r="B120" s="1">
        <f>IF(A120="","",VLOOKUP(A120,'名簿一覧'!$I$6:$N$99,2))</f>
      </c>
      <c r="C120" s="1">
        <f>IF(A120="","",VLOOKUP(A120,'名簿一覧'!$I$6:$N$99,3))</f>
      </c>
      <c r="D120" s="2" t="s">
        <v>33</v>
      </c>
      <c r="E120" s="1">
        <f>IF(A120="","",VLOOKUP(A120,'名簿一覧'!$I$6:$N$99,4))</f>
      </c>
      <c r="F120" s="1">
        <f>IF(A120="","",VLOOKUP(A120,'名簿一覧'!$I$6:$N$99,5))</f>
      </c>
      <c r="G120" s="22">
        <f>IF(A120="","",VLOOKUP(A120,'名簿一覧'!$I$6:$N$99,6))</f>
      </c>
      <c r="H120" s="1" t="s">
        <v>115</v>
      </c>
      <c r="I120" s="97"/>
      <c r="J120" s="115"/>
    </row>
    <row r="121" spans="1:10" ht="12.75">
      <c r="A121" s="96"/>
      <c r="B121" s="1">
        <f>IF(A121="","",VLOOKUP(A121,'名簿一覧'!$I$6:$N$99,2))</f>
      </c>
      <c r="C121" s="1">
        <f>IF(A121="","",VLOOKUP(A121,'名簿一覧'!$I$6:$N$99,3))</f>
      </c>
      <c r="D121" s="2" t="s">
        <v>33</v>
      </c>
      <c r="E121" s="1">
        <f>IF(A121="","",VLOOKUP(A121,'名簿一覧'!$I$6:$N$99,4))</f>
      </c>
      <c r="F121" s="1">
        <f>IF(A121="","",VLOOKUP(A121,'名簿一覧'!$I$6:$N$99,5))</f>
      </c>
      <c r="G121" s="22">
        <f>IF(A121="","",VLOOKUP(A121,'名簿一覧'!$I$6:$N$99,6))</f>
      </c>
      <c r="H121" s="1" t="s">
        <v>115</v>
      </c>
      <c r="I121" s="97"/>
      <c r="J121" s="115"/>
    </row>
    <row r="122" spans="1:10" ht="12.75">
      <c r="A122" s="96"/>
      <c r="B122" s="1">
        <f>IF(A122="","",VLOOKUP(A122,'名簿一覧'!$I$6:$N$99,2))</f>
      </c>
      <c r="C122" s="1">
        <f>IF(A122="","",VLOOKUP(A122,'名簿一覧'!$I$6:$N$99,3))</f>
      </c>
      <c r="D122" s="2" t="s">
        <v>33</v>
      </c>
      <c r="E122" s="1">
        <f>IF(A122="","",VLOOKUP(A122,'名簿一覧'!$I$6:$N$99,4))</f>
      </c>
      <c r="F122" s="1">
        <f>IF(A122="","",VLOOKUP(A122,'名簿一覧'!$I$6:$N$99,5))</f>
      </c>
      <c r="G122" s="22">
        <f>IF(A122="","",VLOOKUP(A122,'名簿一覧'!$I$6:$N$99,6))</f>
      </c>
      <c r="H122" s="1" t="s">
        <v>115</v>
      </c>
      <c r="I122" s="97"/>
      <c r="J122" s="115"/>
    </row>
    <row r="123" spans="1:10" ht="12.75">
      <c r="A123" s="96"/>
      <c r="B123" s="1">
        <f>IF(A123="","",VLOOKUP(A123,'名簿一覧'!$I$6:$N$99,2))</f>
      </c>
      <c r="C123" s="1">
        <f>IF(A123="","",VLOOKUP(A123,'名簿一覧'!$I$6:$N$99,3))</f>
      </c>
      <c r="D123" s="2" t="s">
        <v>33</v>
      </c>
      <c r="E123" s="1">
        <f>IF(A123="","",VLOOKUP(A123,'名簿一覧'!$I$6:$N$99,4))</f>
      </c>
      <c r="F123" s="1">
        <f>IF(A123="","",VLOOKUP(A123,'名簿一覧'!$I$6:$N$99,5))</f>
      </c>
      <c r="G123" s="22">
        <f>IF(A123="","",VLOOKUP(A123,'名簿一覧'!$I$6:$N$99,6))</f>
      </c>
      <c r="H123" s="1" t="s">
        <v>115</v>
      </c>
      <c r="I123" s="97"/>
      <c r="J123" s="115"/>
    </row>
    <row r="124" spans="1:10" ht="12.75">
      <c r="A124" s="96"/>
      <c r="B124" s="1">
        <f>IF(A124="","",VLOOKUP(A124,'名簿一覧'!$I$6:$N$99,2))</f>
      </c>
      <c r="C124" s="1">
        <f>IF(A124="","",VLOOKUP(A124,'名簿一覧'!$I$6:$N$99,3))</f>
      </c>
      <c r="D124" s="2" t="s">
        <v>33</v>
      </c>
      <c r="E124" s="1">
        <f>IF(A124="","",VLOOKUP(A124,'名簿一覧'!$I$6:$N$99,4))</f>
      </c>
      <c r="F124" s="1">
        <f>IF(A124="","",VLOOKUP(A124,'名簿一覧'!$I$6:$N$99,5))</f>
      </c>
      <c r="G124" s="22">
        <f>IF(A124="","",VLOOKUP(A124,'名簿一覧'!$I$6:$N$99,6))</f>
      </c>
      <c r="H124" s="1" t="s">
        <v>115</v>
      </c>
      <c r="I124" s="97"/>
      <c r="J124" s="115"/>
    </row>
    <row r="125" spans="1:10" ht="12.75">
      <c r="A125" s="96"/>
      <c r="B125" s="1">
        <f>IF(A125="","",VLOOKUP(A125,'名簿一覧'!$I$6:$N$99,2))</f>
      </c>
      <c r="C125" s="1">
        <f>IF(A125="","",VLOOKUP(A125,'名簿一覧'!$I$6:$N$99,3))</f>
      </c>
      <c r="D125" s="2" t="s">
        <v>33</v>
      </c>
      <c r="E125" s="1">
        <f>IF(A125="","",VLOOKUP(A125,'名簿一覧'!$I$6:$N$99,4))</f>
      </c>
      <c r="F125" s="1">
        <f>IF(A125="","",VLOOKUP(A125,'名簿一覧'!$I$6:$N$99,5))</f>
      </c>
      <c r="G125" s="22">
        <f>IF(A125="","",VLOOKUP(A125,'名簿一覧'!$I$6:$N$99,6))</f>
      </c>
      <c r="H125" s="1" t="s">
        <v>115</v>
      </c>
      <c r="I125" s="97"/>
      <c r="J125" s="115"/>
    </row>
    <row r="126" spans="1:10" ht="12.75">
      <c r="A126" s="96"/>
      <c r="B126" s="1">
        <f>IF(A126="","",VLOOKUP(A126,'名簿一覧'!$I$6:$N$99,2))</f>
      </c>
      <c r="C126" s="1">
        <f>IF(A126="","",VLOOKUP(A126,'名簿一覧'!$I$6:$N$99,3))</f>
      </c>
      <c r="D126" s="2" t="s">
        <v>33</v>
      </c>
      <c r="E126" s="1">
        <f>IF(A126="","",VLOOKUP(A126,'名簿一覧'!$I$6:$N$99,4))</f>
      </c>
      <c r="F126" s="1">
        <f>IF(A126="","",VLOOKUP(A126,'名簿一覧'!$I$6:$N$99,5))</f>
      </c>
      <c r="G126" s="22">
        <f>IF(A126="","",VLOOKUP(A126,'名簿一覧'!$I$6:$N$99,6))</f>
      </c>
      <c r="H126" s="1" t="s">
        <v>115</v>
      </c>
      <c r="I126" s="97"/>
      <c r="J126" s="115"/>
    </row>
    <row r="127" spans="1:10" ht="12.75">
      <c r="A127" s="96"/>
      <c r="B127" s="1">
        <f>IF(A127="","",VLOOKUP(A127,'名簿一覧'!$I$6:$N$99,2))</f>
      </c>
      <c r="C127" s="1">
        <f>IF(A127="","",VLOOKUP(A127,'名簿一覧'!$I$6:$N$99,3))</f>
      </c>
      <c r="D127" s="2" t="s">
        <v>33</v>
      </c>
      <c r="E127" s="1">
        <f>IF(A127="","",VLOOKUP(A127,'名簿一覧'!$I$6:$N$99,4))</f>
      </c>
      <c r="F127" s="1">
        <f>IF(A127="","",VLOOKUP(A127,'名簿一覧'!$I$6:$N$99,5))</f>
      </c>
      <c r="G127" s="22">
        <f>IF(A127="","",VLOOKUP(A127,'名簿一覧'!$I$6:$N$99,6))</f>
      </c>
      <c r="H127" s="1" t="s">
        <v>115</v>
      </c>
      <c r="I127" s="97"/>
      <c r="J127" s="115"/>
    </row>
    <row r="128" spans="1:10" ht="12.75">
      <c r="A128" s="96"/>
      <c r="B128" s="1">
        <f>IF(A128="","",VLOOKUP(A128,'名簿一覧'!$I$6:$N$99,2))</f>
      </c>
      <c r="C128" s="1">
        <f>IF(A128="","",VLOOKUP(A128,'名簿一覧'!$I$6:$N$99,3))</f>
      </c>
      <c r="D128" s="2" t="s">
        <v>33</v>
      </c>
      <c r="E128" s="1">
        <f>IF(A128="","",VLOOKUP(A128,'名簿一覧'!$I$6:$N$99,4))</f>
      </c>
      <c r="F128" s="1">
        <f>IF(A128="","",VLOOKUP(A128,'名簿一覧'!$I$6:$N$99,5))</f>
      </c>
      <c r="G128" s="22">
        <f>IF(A128="","",VLOOKUP(A128,'名簿一覧'!$I$6:$N$99,6))</f>
      </c>
      <c r="H128" s="1" t="s">
        <v>115</v>
      </c>
      <c r="I128" s="97"/>
      <c r="J128" s="115"/>
    </row>
    <row r="129" spans="1:10" ht="12.75">
      <c r="A129" s="96"/>
      <c r="B129" s="1">
        <f>IF(A129="","",VLOOKUP(A129,'名簿一覧'!$I$6:$N$99,2))</f>
      </c>
      <c r="C129" s="1">
        <f>IF(A129="","",VLOOKUP(A129,'名簿一覧'!$I$6:$N$99,3))</f>
      </c>
      <c r="D129" s="2" t="s">
        <v>33</v>
      </c>
      <c r="E129" s="1">
        <f>IF(A129="","",VLOOKUP(A129,'名簿一覧'!$I$6:$N$99,4))</f>
      </c>
      <c r="F129" s="1">
        <f>IF(A129="","",VLOOKUP(A129,'名簿一覧'!$I$6:$N$99,5))</f>
      </c>
      <c r="G129" s="22">
        <f>IF(A129="","",VLOOKUP(A129,'名簿一覧'!$I$6:$N$99,6))</f>
      </c>
      <c r="H129" s="1" t="s">
        <v>115</v>
      </c>
      <c r="I129" s="97"/>
      <c r="J129" s="115"/>
    </row>
    <row r="130" spans="1:10" ht="12.75">
      <c r="A130" s="96"/>
      <c r="B130" s="1">
        <f>IF(A130="","",VLOOKUP(A130,'名簿一覧'!$I$6:$N$99,2))</f>
      </c>
      <c r="C130" s="1">
        <f>IF(A130="","",VLOOKUP(A130,'名簿一覧'!$I$6:$N$99,3))</f>
      </c>
      <c r="D130" s="2" t="s">
        <v>33</v>
      </c>
      <c r="E130" s="1">
        <f>IF(A130="","",VLOOKUP(A130,'名簿一覧'!$I$6:$N$99,4))</f>
      </c>
      <c r="F130" s="1">
        <f>IF(A130="","",VLOOKUP(A130,'名簿一覧'!$I$6:$N$99,5))</f>
      </c>
      <c r="G130" s="22">
        <f>IF(A130="","",VLOOKUP(A130,'名簿一覧'!$I$6:$N$99,6))</f>
      </c>
      <c r="H130" s="1" t="s">
        <v>115</v>
      </c>
      <c r="I130" s="97"/>
      <c r="J130" s="115"/>
    </row>
    <row r="131" spans="1:10" ht="12.75">
      <c r="A131" s="96"/>
      <c r="B131" s="1">
        <f>IF(A131="","",VLOOKUP(A131,'名簿一覧'!$I$6:$N$99,2))</f>
      </c>
      <c r="C131" s="1">
        <f>IF(A131="","",VLOOKUP(A131,'名簿一覧'!$I$6:$N$99,3))</f>
      </c>
      <c r="D131" s="2" t="s">
        <v>33</v>
      </c>
      <c r="E131" s="1">
        <f>IF(A131="","",VLOOKUP(A131,'名簿一覧'!$I$6:$N$99,4))</f>
      </c>
      <c r="F131" s="1">
        <f>IF(A131="","",VLOOKUP(A131,'名簿一覧'!$I$6:$N$99,5))</f>
      </c>
      <c r="G131" s="22">
        <f>IF(A131="","",VLOOKUP(A131,'名簿一覧'!$I$6:$N$99,6))</f>
      </c>
      <c r="H131" s="1" t="s">
        <v>115</v>
      </c>
      <c r="I131" s="97"/>
      <c r="J131" s="115"/>
    </row>
    <row r="132" spans="1:10" ht="12.75">
      <c r="A132" s="96"/>
      <c r="B132" s="1">
        <f>IF(A132="","",VLOOKUP(A132,'名簿一覧'!$I$6:$N$99,2))</f>
      </c>
      <c r="C132" s="1">
        <f>IF(A132="","",VLOOKUP(A132,'名簿一覧'!$I$6:$N$99,3))</f>
      </c>
      <c r="D132" s="2" t="s">
        <v>33</v>
      </c>
      <c r="E132" s="1">
        <f>IF(A132="","",VLOOKUP(A132,'名簿一覧'!$I$6:$N$99,4))</f>
      </c>
      <c r="F132" s="1">
        <f>IF(A132="","",VLOOKUP(A132,'名簿一覧'!$I$6:$N$99,5))</f>
      </c>
      <c r="G132" s="22">
        <f>IF(A132="","",VLOOKUP(A132,'名簿一覧'!$I$6:$N$99,6))</f>
      </c>
      <c r="H132" s="1" t="s">
        <v>115</v>
      </c>
      <c r="I132" s="97"/>
      <c r="J132" s="115"/>
    </row>
    <row r="133" spans="1:10" ht="12.75">
      <c r="A133" s="96"/>
      <c r="B133" s="1">
        <f>IF(A133="","",VLOOKUP(A133,'名簿一覧'!$I$6:$N$99,2))</f>
      </c>
      <c r="C133" s="1">
        <f>IF(A133="","",VLOOKUP(A133,'名簿一覧'!$I$6:$N$99,3))</f>
      </c>
      <c r="D133" s="2" t="s">
        <v>33</v>
      </c>
      <c r="E133" s="1">
        <f>IF(A133="","",VLOOKUP(A133,'名簿一覧'!$I$6:$N$99,4))</f>
      </c>
      <c r="F133" s="1">
        <f>IF(A133="","",VLOOKUP(A133,'名簿一覧'!$I$6:$N$99,5))</f>
      </c>
      <c r="G133" s="22">
        <f>IF(A133="","",VLOOKUP(A133,'名簿一覧'!$I$6:$N$99,6))</f>
      </c>
      <c r="H133" s="1" t="s">
        <v>115</v>
      </c>
      <c r="I133" s="97"/>
      <c r="J133" s="115"/>
    </row>
    <row r="134" spans="1:10" ht="12.75">
      <c r="A134" s="96"/>
      <c r="B134" s="1">
        <f>IF(A134="","",VLOOKUP(A134,'名簿一覧'!$I$6:$N$99,2))</f>
      </c>
      <c r="C134" s="1">
        <f>IF(A134="","",VLOOKUP(A134,'名簿一覧'!$I$6:$N$99,3))</f>
      </c>
      <c r="D134" s="2" t="s">
        <v>33</v>
      </c>
      <c r="E134" s="1">
        <f>IF(A134="","",VLOOKUP(A134,'名簿一覧'!$I$6:$N$99,4))</f>
      </c>
      <c r="F134" s="1">
        <f>IF(A134="","",VLOOKUP(A134,'名簿一覧'!$I$6:$N$99,5))</f>
      </c>
      <c r="G134" s="22">
        <f>IF(A134="","",VLOOKUP(A134,'名簿一覧'!$I$6:$N$99,6))</f>
      </c>
      <c r="H134" s="1" t="s">
        <v>115</v>
      </c>
      <c r="I134" s="97"/>
      <c r="J134" s="115"/>
    </row>
    <row r="135" spans="1:10" ht="12.75">
      <c r="A135" s="96"/>
      <c r="B135" s="1">
        <f>IF(A135="","",VLOOKUP(A135,'名簿一覧'!$I$6:$N$99,2))</f>
      </c>
      <c r="C135" s="1">
        <f>IF(A135="","",VLOOKUP(A135,'名簿一覧'!$I$6:$N$99,3))</f>
      </c>
      <c r="D135" s="2" t="s">
        <v>33</v>
      </c>
      <c r="E135" s="1">
        <f>IF(A135="","",VLOOKUP(A135,'名簿一覧'!$I$6:$N$99,4))</f>
      </c>
      <c r="F135" s="1">
        <f>IF(A135="","",VLOOKUP(A135,'名簿一覧'!$I$6:$N$99,5))</f>
      </c>
      <c r="G135" s="22">
        <f>IF(A135="","",VLOOKUP(A135,'名簿一覧'!$I$6:$N$99,6))</f>
      </c>
      <c r="H135" s="1" t="s">
        <v>115</v>
      </c>
      <c r="I135" s="97"/>
      <c r="J135" s="115"/>
    </row>
    <row r="136" spans="1:10" ht="12.75">
      <c r="A136" s="96"/>
      <c r="B136" s="1">
        <f>IF(A136="","",VLOOKUP(A136,'名簿一覧'!$I$6:$N$99,2))</f>
      </c>
      <c r="C136" s="1">
        <f>IF(A136="","",VLOOKUP(A136,'名簿一覧'!$I$6:$N$99,3))</f>
      </c>
      <c r="D136" s="2" t="s">
        <v>33</v>
      </c>
      <c r="E136" s="1">
        <f>IF(A136="","",VLOOKUP(A136,'名簿一覧'!$I$6:$N$99,4))</f>
      </c>
      <c r="F136" s="1">
        <f>IF(A136="","",VLOOKUP(A136,'名簿一覧'!$I$6:$N$99,5))</f>
      </c>
      <c r="G136" s="22">
        <f>IF(A136="","",VLOOKUP(A136,'名簿一覧'!$I$6:$N$99,6))</f>
      </c>
      <c r="H136" s="1" t="s">
        <v>115</v>
      </c>
      <c r="I136" s="97"/>
      <c r="J136" s="115"/>
    </row>
    <row r="137" spans="1:10" ht="12.75">
      <c r="A137" s="96"/>
      <c r="B137" s="1">
        <f>IF(A137="","",VLOOKUP(A137,'名簿一覧'!$I$6:$N$99,2))</f>
      </c>
      <c r="C137" s="1">
        <f>IF(A137="","",VLOOKUP(A137,'名簿一覧'!$I$6:$N$99,3))</f>
      </c>
      <c r="D137" s="2" t="s">
        <v>33</v>
      </c>
      <c r="E137" s="1">
        <f>IF(A137="","",VLOOKUP(A137,'名簿一覧'!$I$6:$N$99,4))</f>
      </c>
      <c r="F137" s="1">
        <f>IF(A137="","",VLOOKUP(A137,'名簿一覧'!$I$6:$N$99,5))</f>
      </c>
      <c r="G137" s="22">
        <f>IF(A137="","",VLOOKUP(A137,'名簿一覧'!$I$6:$N$99,6))</f>
      </c>
      <c r="H137" s="1" t="s">
        <v>115</v>
      </c>
      <c r="I137" s="97"/>
      <c r="J137" s="115"/>
    </row>
    <row r="138" spans="1:10" ht="12.75">
      <c r="A138" s="96"/>
      <c r="B138" s="1">
        <f>IF(A138="","",VLOOKUP(A138,'名簿一覧'!$I$6:$N$99,2))</f>
      </c>
      <c r="C138" s="1">
        <f>IF(A138="","",VLOOKUP(A138,'名簿一覧'!$I$6:$N$99,3))</f>
      </c>
      <c r="D138" s="2" t="s">
        <v>33</v>
      </c>
      <c r="E138" s="1">
        <f>IF(A138="","",VLOOKUP(A138,'名簿一覧'!$I$6:$N$99,4))</f>
      </c>
      <c r="F138" s="1">
        <f>IF(A138="","",VLOOKUP(A138,'名簿一覧'!$I$6:$N$99,5))</f>
      </c>
      <c r="G138" s="22">
        <f>IF(A138="","",VLOOKUP(A138,'名簿一覧'!$I$6:$N$99,6))</f>
      </c>
      <c r="H138" s="1" t="s">
        <v>115</v>
      </c>
      <c r="I138" s="97"/>
      <c r="J138" s="115"/>
    </row>
    <row r="139" spans="1:10" ht="12.75">
      <c r="A139" s="96"/>
      <c r="B139" s="1">
        <f>IF(A139="","",VLOOKUP(A139,'名簿一覧'!$I$6:$N$99,2))</f>
      </c>
      <c r="C139" s="1">
        <f>IF(A139="","",VLOOKUP(A139,'名簿一覧'!$I$6:$N$99,3))</f>
      </c>
      <c r="D139" s="2" t="s">
        <v>33</v>
      </c>
      <c r="E139" s="1">
        <f>IF(A139="","",VLOOKUP(A139,'名簿一覧'!$I$6:$N$99,4))</f>
      </c>
      <c r="F139" s="1">
        <f>IF(A139="","",VLOOKUP(A139,'名簿一覧'!$I$6:$N$99,5))</f>
      </c>
      <c r="G139" s="22">
        <f>IF(A139="","",VLOOKUP(A139,'名簿一覧'!$I$6:$N$99,6))</f>
      </c>
      <c r="H139" s="1" t="s">
        <v>115</v>
      </c>
      <c r="I139" s="97"/>
      <c r="J139" s="115"/>
    </row>
    <row r="140" spans="1:10" ht="12.75">
      <c r="A140" s="96"/>
      <c r="B140" s="1">
        <f>IF(A140="","",VLOOKUP(A140,'名簿一覧'!$I$6:$N$99,2))</f>
      </c>
      <c r="C140" s="1">
        <f>IF(A140="","",VLOOKUP(A140,'名簿一覧'!$I$6:$N$99,3))</f>
      </c>
      <c r="D140" s="2" t="s">
        <v>33</v>
      </c>
      <c r="E140" s="1">
        <f>IF(A140="","",VLOOKUP(A140,'名簿一覧'!$I$6:$N$99,4))</f>
      </c>
      <c r="F140" s="1">
        <f>IF(A140="","",VLOOKUP(A140,'名簿一覧'!$I$6:$N$99,5))</f>
      </c>
      <c r="G140" s="22">
        <f>IF(A140="","",VLOOKUP(A140,'名簿一覧'!$I$6:$N$99,6))</f>
      </c>
      <c r="H140" s="1" t="s">
        <v>115</v>
      </c>
      <c r="I140" s="97"/>
      <c r="J140" s="115"/>
    </row>
    <row r="141" spans="1:10" ht="12.75">
      <c r="A141" s="96"/>
      <c r="B141" s="1">
        <f>IF(A141="","",VLOOKUP(A141,'名簿一覧'!$I$6:$N$99,2))</f>
      </c>
      <c r="C141" s="1">
        <f>IF(A141="","",VLOOKUP(A141,'名簿一覧'!$I$6:$N$99,3))</f>
      </c>
      <c r="D141" s="2" t="s">
        <v>33</v>
      </c>
      <c r="E141" s="1">
        <f>IF(A141="","",VLOOKUP(A141,'名簿一覧'!$I$6:$N$99,4))</f>
      </c>
      <c r="F141" s="1">
        <f>IF(A141="","",VLOOKUP(A141,'名簿一覧'!$I$6:$N$99,5))</f>
      </c>
      <c r="G141" s="22">
        <f>IF(A141="","",VLOOKUP(A141,'名簿一覧'!$I$6:$N$99,6))</f>
      </c>
      <c r="H141" s="1" t="s">
        <v>115</v>
      </c>
      <c r="I141" s="97"/>
      <c r="J141" s="115"/>
    </row>
    <row r="142" spans="1:10" ht="12.75">
      <c r="A142" s="96"/>
      <c r="B142" s="1">
        <f>IF(A142="","",VLOOKUP(A142,'名簿一覧'!$I$6:$N$99,2))</f>
      </c>
      <c r="C142" s="1">
        <f>IF(A142="","",VLOOKUP(A142,'名簿一覧'!$I$6:$N$99,3))</f>
      </c>
      <c r="D142" s="2" t="s">
        <v>33</v>
      </c>
      <c r="E142" s="1">
        <f>IF(A142="","",VLOOKUP(A142,'名簿一覧'!$I$6:$N$99,4))</f>
      </c>
      <c r="F142" s="1">
        <f>IF(A142="","",VLOOKUP(A142,'名簿一覧'!$I$6:$N$99,5))</f>
      </c>
      <c r="G142" s="22">
        <f>IF(A142="","",VLOOKUP(A142,'名簿一覧'!$I$6:$N$99,6))</f>
      </c>
      <c r="H142" s="1" t="s">
        <v>115</v>
      </c>
      <c r="I142" s="97"/>
      <c r="J142" s="115"/>
    </row>
    <row r="143" spans="1:10" ht="12.75">
      <c r="A143" s="96"/>
      <c r="B143" s="1">
        <f>IF(A143="","",VLOOKUP(A143,'名簿一覧'!$I$6:$N$99,2))</f>
      </c>
      <c r="C143" s="1">
        <f>IF(A143="","",VLOOKUP(A143,'名簿一覧'!$I$6:$N$99,3))</f>
      </c>
      <c r="D143" s="2" t="s">
        <v>33</v>
      </c>
      <c r="E143" s="1">
        <f>IF(A143="","",VLOOKUP(A143,'名簿一覧'!$I$6:$N$99,4))</f>
      </c>
      <c r="F143" s="1">
        <f>IF(A143="","",VLOOKUP(A143,'名簿一覧'!$I$6:$N$99,5))</f>
      </c>
      <c r="G143" s="22">
        <f>IF(A143="","",VLOOKUP(A143,'名簿一覧'!$I$6:$N$99,6))</f>
      </c>
      <c r="H143" s="1" t="s">
        <v>115</v>
      </c>
      <c r="I143" s="97"/>
      <c r="J143" s="115"/>
    </row>
    <row r="144" spans="1:10" ht="12.75">
      <c r="A144" s="96"/>
      <c r="B144" s="1">
        <f>IF(A144="","",VLOOKUP(A144,'名簿一覧'!$I$6:$N$99,2))</f>
      </c>
      <c r="C144" s="1">
        <f>IF(A144="","",VLOOKUP(A144,'名簿一覧'!$I$6:$N$99,3))</f>
      </c>
      <c r="D144" s="2" t="s">
        <v>33</v>
      </c>
      <c r="E144" s="1">
        <f>IF(A144="","",VLOOKUP(A144,'名簿一覧'!$I$6:$N$99,4))</f>
      </c>
      <c r="F144" s="1">
        <f>IF(A144="","",VLOOKUP(A144,'名簿一覧'!$I$6:$N$99,5))</f>
      </c>
      <c r="G144" s="22">
        <f>IF(A144="","",VLOOKUP(A144,'名簿一覧'!$I$6:$N$99,6))</f>
      </c>
      <c r="H144" s="1" t="s">
        <v>115</v>
      </c>
      <c r="I144" s="97"/>
      <c r="J144" s="115"/>
    </row>
    <row r="145" spans="1:10" ht="12.75">
      <c r="A145" s="96"/>
      <c r="B145" s="1">
        <f>IF(A145="","",VLOOKUP(A145,'名簿一覧'!$I$6:$N$99,2))</f>
      </c>
      <c r="C145" s="1">
        <f>IF(A145="","",VLOOKUP(A145,'名簿一覧'!$I$6:$N$99,3))</f>
      </c>
      <c r="D145" s="2" t="s">
        <v>33</v>
      </c>
      <c r="E145" s="1">
        <f>IF(A145="","",VLOOKUP(A145,'名簿一覧'!$I$6:$N$99,4))</f>
      </c>
      <c r="F145" s="1">
        <f>IF(A145="","",VLOOKUP(A145,'名簿一覧'!$I$6:$N$99,5))</f>
      </c>
      <c r="G145" s="22">
        <f>IF(A145="","",VLOOKUP(A145,'名簿一覧'!$I$6:$N$99,6))</f>
      </c>
      <c r="H145" s="1" t="s">
        <v>115</v>
      </c>
      <c r="I145" s="97"/>
      <c r="J145" s="115"/>
    </row>
    <row r="146" spans="1:10" ht="12.75">
      <c r="A146" s="96"/>
      <c r="B146" s="1">
        <f>IF(A146="","",VLOOKUP(A146,'名簿一覧'!$I$6:$N$99,2))</f>
      </c>
      <c r="C146" s="1">
        <f>IF(A146="","",VLOOKUP(A146,'名簿一覧'!$I$6:$N$99,3))</f>
      </c>
      <c r="D146" s="2" t="s">
        <v>33</v>
      </c>
      <c r="E146" s="1">
        <f>IF(A146="","",VLOOKUP(A146,'名簿一覧'!$I$6:$N$99,4))</f>
      </c>
      <c r="F146" s="1">
        <f>IF(A146="","",VLOOKUP(A146,'名簿一覧'!$I$6:$N$99,5))</f>
      </c>
      <c r="G146" s="22">
        <f>IF(A146="","",VLOOKUP(A146,'名簿一覧'!$I$6:$N$99,6))</f>
      </c>
      <c r="H146" s="1" t="s">
        <v>115</v>
      </c>
      <c r="I146" s="97"/>
      <c r="J146" s="115"/>
    </row>
    <row r="147" spans="1:10" ht="12.75">
      <c r="A147" s="96"/>
      <c r="B147" s="1">
        <f>IF(A147="","",VLOOKUP(A147,'名簿一覧'!$I$6:$N$99,2))</f>
      </c>
      <c r="C147" s="1">
        <f>IF(A147="","",VLOOKUP(A147,'名簿一覧'!$I$6:$N$99,3))</f>
      </c>
      <c r="D147" s="2" t="s">
        <v>33</v>
      </c>
      <c r="E147" s="1">
        <f>IF(A147="","",VLOOKUP(A147,'名簿一覧'!$I$6:$N$99,4))</f>
      </c>
      <c r="F147" s="1">
        <f>IF(A147="","",VLOOKUP(A147,'名簿一覧'!$I$6:$N$99,5))</f>
      </c>
      <c r="G147" s="22">
        <f>IF(A147="","",VLOOKUP(A147,'名簿一覧'!$I$6:$N$99,6))</f>
      </c>
      <c r="H147" s="1" t="s">
        <v>115</v>
      </c>
      <c r="I147" s="97"/>
      <c r="J147" s="115"/>
    </row>
    <row r="148" spans="1:10" ht="12.75">
      <c r="A148" s="96"/>
      <c r="B148" s="1">
        <f>IF(A148="","",VLOOKUP(A148,'名簿一覧'!$I$6:$N$99,2))</f>
      </c>
      <c r="C148" s="1">
        <f>IF(A148="","",VLOOKUP(A148,'名簿一覧'!$I$6:$N$99,3))</f>
      </c>
      <c r="D148" s="2" t="s">
        <v>33</v>
      </c>
      <c r="E148" s="1">
        <f>IF(A148="","",VLOOKUP(A148,'名簿一覧'!$I$6:$N$99,4))</f>
      </c>
      <c r="F148" s="1">
        <f>IF(A148="","",VLOOKUP(A148,'名簿一覧'!$I$6:$N$99,5))</f>
      </c>
      <c r="G148" s="22">
        <f>IF(A148="","",VLOOKUP(A148,'名簿一覧'!$I$6:$N$99,6))</f>
      </c>
      <c r="H148" s="1" t="s">
        <v>115</v>
      </c>
      <c r="I148" s="97"/>
      <c r="J148" s="115"/>
    </row>
    <row r="149" spans="1:10" ht="12.75">
      <c r="A149" s="96"/>
      <c r="B149" s="1">
        <f>IF(A149="","",VLOOKUP(A149,'名簿一覧'!$I$6:$N$99,2))</f>
      </c>
      <c r="C149" s="1">
        <f>IF(A149="","",VLOOKUP(A149,'名簿一覧'!$I$6:$N$99,3))</f>
      </c>
      <c r="D149" s="2" t="s">
        <v>33</v>
      </c>
      <c r="E149" s="1">
        <f>IF(A149="","",VLOOKUP(A149,'名簿一覧'!$I$6:$N$99,4))</f>
      </c>
      <c r="F149" s="1">
        <f>IF(A149="","",VLOOKUP(A149,'名簿一覧'!$I$6:$N$99,5))</f>
      </c>
      <c r="G149" s="22">
        <f>IF(A149="","",VLOOKUP(A149,'名簿一覧'!$I$6:$N$99,6))</f>
      </c>
      <c r="H149" s="1" t="s">
        <v>115</v>
      </c>
      <c r="I149" s="97"/>
      <c r="J149" s="115"/>
    </row>
    <row r="150" spans="1:10" ht="12.75">
      <c r="A150" s="96"/>
      <c r="B150" s="1">
        <f>IF(A150="","",VLOOKUP(A150,'名簿一覧'!$I$6:$N$99,2))</f>
      </c>
      <c r="C150" s="1">
        <f>IF(A150="","",VLOOKUP(A150,'名簿一覧'!$I$6:$N$99,3))</f>
      </c>
      <c r="D150" s="2" t="s">
        <v>33</v>
      </c>
      <c r="E150" s="1">
        <f>IF(A150="","",VLOOKUP(A150,'名簿一覧'!$I$6:$N$99,4))</f>
      </c>
      <c r="F150" s="1">
        <f>IF(A150="","",VLOOKUP(A150,'名簿一覧'!$I$6:$N$99,5))</f>
      </c>
      <c r="G150" s="22">
        <f>IF(A150="","",VLOOKUP(A150,'名簿一覧'!$I$6:$N$99,6))</f>
      </c>
      <c r="H150" s="1" t="s">
        <v>115</v>
      </c>
      <c r="I150" s="97"/>
      <c r="J150" s="115"/>
    </row>
    <row r="151" spans="1:10" ht="12.75">
      <c r="A151" s="96"/>
      <c r="B151" s="1">
        <f>IF(A151="","",VLOOKUP(A151,'名簿一覧'!$I$6:$N$99,2))</f>
      </c>
      <c r="C151" s="1">
        <f>IF(A151="","",VLOOKUP(A151,'名簿一覧'!$I$6:$N$99,3))</f>
      </c>
      <c r="D151" s="2" t="s">
        <v>33</v>
      </c>
      <c r="E151" s="1">
        <f>IF(A151="","",VLOOKUP(A151,'名簿一覧'!$I$6:$N$99,4))</f>
      </c>
      <c r="F151" s="1">
        <f>IF(A151="","",VLOOKUP(A151,'名簿一覧'!$I$6:$N$99,5))</f>
      </c>
      <c r="G151" s="22">
        <f>IF(A151="","",VLOOKUP(A151,'名簿一覧'!$I$6:$N$99,6))</f>
      </c>
      <c r="H151" s="1" t="s">
        <v>115</v>
      </c>
      <c r="I151" s="97"/>
      <c r="J151" s="115"/>
    </row>
    <row r="152" spans="1:10" ht="12.75">
      <c r="A152" s="96"/>
      <c r="B152" s="1">
        <f>IF(A152="","",VLOOKUP(A152,'名簿一覧'!$I$6:$N$99,2))</f>
      </c>
      <c r="C152" s="1">
        <f>IF(A152="","",VLOOKUP(A152,'名簿一覧'!$I$6:$N$99,3))</f>
      </c>
      <c r="D152" s="2" t="s">
        <v>33</v>
      </c>
      <c r="E152" s="1">
        <f>IF(A152="","",VLOOKUP(A152,'名簿一覧'!$I$6:$N$99,4))</f>
      </c>
      <c r="F152" s="1">
        <f>IF(A152="","",VLOOKUP(A152,'名簿一覧'!$I$6:$N$99,5))</f>
      </c>
      <c r="G152" s="22">
        <f>IF(A152="","",VLOOKUP(A152,'名簿一覧'!$I$6:$N$99,6))</f>
      </c>
      <c r="H152" s="1" t="s">
        <v>115</v>
      </c>
      <c r="I152" s="97"/>
      <c r="J152" s="115"/>
    </row>
    <row r="153" spans="1:10" ht="12.75">
      <c r="A153" s="96"/>
      <c r="B153" s="1">
        <f>IF(A153="","",VLOOKUP(A153,'名簿一覧'!$I$6:$N$99,2))</f>
      </c>
      <c r="C153" s="1">
        <f>IF(A153="","",VLOOKUP(A153,'名簿一覧'!$I$6:$N$99,3))</f>
      </c>
      <c r="D153" s="2" t="s">
        <v>33</v>
      </c>
      <c r="E153" s="1">
        <f>IF(A153="","",VLOOKUP(A153,'名簿一覧'!$I$6:$N$99,4))</f>
      </c>
      <c r="F153" s="1">
        <f>IF(A153="","",VLOOKUP(A153,'名簿一覧'!$I$6:$N$99,5))</f>
      </c>
      <c r="G153" s="22">
        <f>IF(A153="","",VLOOKUP(A153,'名簿一覧'!$I$6:$N$99,6))</f>
      </c>
      <c r="H153" s="1" t="s">
        <v>115</v>
      </c>
      <c r="I153" s="97"/>
      <c r="J153" s="115"/>
    </row>
    <row r="154" spans="1:10" ht="12.75">
      <c r="A154" s="96"/>
      <c r="B154" s="1">
        <f>IF(A154="","",VLOOKUP(A154,'名簿一覧'!$I$6:$N$99,2))</f>
      </c>
      <c r="C154" s="1">
        <f>IF(A154="","",VLOOKUP(A154,'名簿一覧'!$I$6:$N$99,3))</f>
      </c>
      <c r="D154" s="2" t="s">
        <v>33</v>
      </c>
      <c r="E154" s="1">
        <f>IF(A154="","",VLOOKUP(A154,'名簿一覧'!$I$6:$N$99,4))</f>
      </c>
      <c r="F154" s="1">
        <f>IF(A154="","",VLOOKUP(A154,'名簿一覧'!$I$6:$N$99,5))</f>
      </c>
      <c r="G154" s="22">
        <f>IF(A154="","",VLOOKUP(A154,'名簿一覧'!$I$6:$N$99,6))</f>
      </c>
      <c r="H154" s="1" t="s">
        <v>115</v>
      </c>
      <c r="I154" s="97"/>
      <c r="J154" s="115"/>
    </row>
    <row r="155" spans="1:10" ht="12.75">
      <c r="A155" s="96"/>
      <c r="B155" s="1">
        <f>IF(A155="","",VLOOKUP(A155,'名簿一覧'!$I$6:$N$99,2))</f>
      </c>
      <c r="C155" s="1">
        <f>IF(A155="","",VLOOKUP(A155,'名簿一覧'!$I$6:$N$99,3))</f>
      </c>
      <c r="D155" s="2" t="s">
        <v>33</v>
      </c>
      <c r="E155" s="1">
        <f>IF(A155="","",VLOOKUP(A155,'名簿一覧'!$I$6:$N$99,4))</f>
      </c>
      <c r="F155" s="1">
        <f>IF(A155="","",VLOOKUP(A155,'名簿一覧'!$I$6:$N$99,5))</f>
      </c>
      <c r="G155" s="22">
        <f>IF(A155="","",VLOOKUP(A155,'名簿一覧'!$I$6:$N$99,6))</f>
      </c>
      <c r="H155" s="1" t="s">
        <v>115</v>
      </c>
      <c r="I155" s="97"/>
      <c r="J155" s="115"/>
    </row>
    <row r="156" spans="1:10" ht="12.75">
      <c r="A156" s="96"/>
      <c r="B156" s="1">
        <f>IF(A156="","",VLOOKUP(A156,'名簿一覧'!$I$6:$N$99,2))</f>
      </c>
      <c r="C156" s="1">
        <f>IF(A156="","",VLOOKUP(A156,'名簿一覧'!$I$6:$N$99,3))</f>
      </c>
      <c r="D156" s="2" t="s">
        <v>33</v>
      </c>
      <c r="E156" s="1">
        <f>IF(A156="","",VLOOKUP(A156,'名簿一覧'!$I$6:$N$99,4))</f>
      </c>
      <c r="F156" s="1">
        <f>IF(A156="","",VLOOKUP(A156,'名簿一覧'!$I$6:$N$99,5))</f>
      </c>
      <c r="G156" s="22">
        <f>IF(A156="","",VLOOKUP(A156,'名簿一覧'!$I$6:$N$99,6))</f>
      </c>
      <c r="H156" s="1" t="s">
        <v>115</v>
      </c>
      <c r="I156" s="97"/>
      <c r="J156" s="115"/>
    </row>
    <row r="157" spans="1:10" ht="12.75">
      <c r="A157" s="96"/>
      <c r="B157" s="1">
        <f>IF(A157="","",VLOOKUP(A157,'名簿一覧'!$I$6:$N$99,2))</f>
      </c>
      <c r="C157" s="1">
        <f>IF(A157="","",VLOOKUP(A157,'名簿一覧'!$I$6:$N$99,3))</f>
      </c>
      <c r="D157" s="2" t="s">
        <v>33</v>
      </c>
      <c r="E157" s="1">
        <f>IF(A157="","",VLOOKUP(A157,'名簿一覧'!$I$6:$N$99,4))</f>
      </c>
      <c r="F157" s="1">
        <f>IF(A157="","",VLOOKUP(A157,'名簿一覧'!$I$6:$N$99,5))</f>
      </c>
      <c r="G157" s="22">
        <f>IF(A157="","",VLOOKUP(A157,'名簿一覧'!$I$6:$N$99,6))</f>
      </c>
      <c r="H157" s="1" t="s">
        <v>115</v>
      </c>
      <c r="I157" s="97"/>
      <c r="J157" s="115"/>
    </row>
    <row r="158" spans="1:10" ht="12.75">
      <c r="A158" s="96"/>
      <c r="B158" s="1">
        <f>IF(A158="","",VLOOKUP(A158,'名簿一覧'!$I$6:$N$99,2))</f>
      </c>
      <c r="C158" s="1">
        <f>IF(A158="","",VLOOKUP(A158,'名簿一覧'!$I$6:$N$99,3))</f>
      </c>
      <c r="D158" s="2" t="s">
        <v>33</v>
      </c>
      <c r="E158" s="1">
        <f>IF(A158="","",VLOOKUP(A158,'名簿一覧'!$I$6:$N$99,4))</f>
      </c>
      <c r="F158" s="1">
        <f>IF(A158="","",VLOOKUP(A158,'名簿一覧'!$I$6:$N$99,5))</f>
      </c>
      <c r="G158" s="22">
        <f>IF(A158="","",VLOOKUP(A158,'名簿一覧'!$I$6:$N$99,6))</f>
      </c>
      <c r="H158" s="1" t="s">
        <v>115</v>
      </c>
      <c r="I158" s="97"/>
      <c r="J158" s="115"/>
    </row>
    <row r="159" spans="1:10" ht="12.75">
      <c r="A159" s="96"/>
      <c r="B159" s="1">
        <f>IF(A159="","",VLOOKUP(A159,'名簿一覧'!$I$6:$N$99,2))</f>
      </c>
      <c r="C159" s="1">
        <f>IF(A159="","",VLOOKUP(A159,'名簿一覧'!$I$6:$N$99,3))</f>
      </c>
      <c r="D159" s="2" t="s">
        <v>33</v>
      </c>
      <c r="E159" s="1">
        <f>IF(A159="","",VLOOKUP(A159,'名簿一覧'!$I$6:$N$99,4))</f>
      </c>
      <c r="F159" s="1">
        <f>IF(A159="","",VLOOKUP(A159,'名簿一覧'!$I$6:$N$99,5))</f>
      </c>
      <c r="G159" s="22">
        <f>IF(A159="","",VLOOKUP(A159,'名簿一覧'!$I$6:$N$99,6))</f>
      </c>
      <c r="H159" s="1" t="s">
        <v>115</v>
      </c>
      <c r="I159" s="97"/>
      <c r="J159" s="115"/>
    </row>
    <row r="160" spans="1:10" ht="12.75">
      <c r="A160" s="96"/>
      <c r="B160" s="1">
        <f>IF(A160="","",VLOOKUP(A160,'名簿一覧'!$I$6:$N$99,2))</f>
      </c>
      <c r="C160" s="1">
        <f>IF(A160="","",VLOOKUP(A160,'名簿一覧'!$I$6:$N$99,3))</f>
      </c>
      <c r="D160" s="2" t="s">
        <v>33</v>
      </c>
      <c r="E160" s="1">
        <f>IF(A160="","",VLOOKUP(A160,'名簿一覧'!$I$6:$N$99,4))</f>
      </c>
      <c r="F160" s="1">
        <f>IF(A160="","",VLOOKUP(A160,'名簿一覧'!$I$6:$N$99,5))</f>
      </c>
      <c r="G160" s="22">
        <f>IF(A160="","",VLOOKUP(A160,'名簿一覧'!$I$6:$N$99,6))</f>
      </c>
      <c r="H160" s="1" t="s">
        <v>115</v>
      </c>
      <c r="I160" s="97"/>
      <c r="J160" s="115"/>
    </row>
    <row r="161" spans="1:10" ht="12.75">
      <c r="A161" s="96"/>
      <c r="B161" s="1">
        <f>IF(A161="","",VLOOKUP(A161,'名簿一覧'!$I$6:$N$99,2))</f>
      </c>
      <c r="C161" s="1">
        <f>IF(A161="","",VLOOKUP(A161,'名簿一覧'!$I$6:$N$99,3))</f>
      </c>
      <c r="D161" s="2" t="s">
        <v>33</v>
      </c>
      <c r="E161" s="1">
        <f>IF(A161="","",VLOOKUP(A161,'名簿一覧'!$I$6:$N$99,4))</f>
      </c>
      <c r="F161" s="1">
        <f>IF(A161="","",VLOOKUP(A161,'名簿一覧'!$I$6:$N$99,5))</f>
      </c>
      <c r="G161" s="22">
        <f>IF(A161="","",VLOOKUP(A161,'名簿一覧'!$I$6:$N$99,6))</f>
      </c>
      <c r="H161" s="1" t="s">
        <v>115</v>
      </c>
      <c r="I161" s="97"/>
      <c r="J161" s="115"/>
    </row>
    <row r="162" spans="1:10" ht="12.75">
      <c r="A162" s="96"/>
      <c r="B162" s="1">
        <f>IF(A162="","",VLOOKUP(A162,'名簿一覧'!$I$6:$N$99,2))</f>
      </c>
      <c r="C162" s="1">
        <f>IF(A162="","",VLOOKUP(A162,'名簿一覧'!$I$6:$N$99,3))</f>
      </c>
      <c r="D162" s="2" t="s">
        <v>33</v>
      </c>
      <c r="E162" s="1">
        <f>IF(A162="","",VLOOKUP(A162,'名簿一覧'!$I$6:$N$99,4))</f>
      </c>
      <c r="F162" s="1">
        <f>IF(A162="","",VLOOKUP(A162,'名簿一覧'!$I$6:$N$99,5))</f>
      </c>
      <c r="G162" s="22">
        <f>IF(A162="","",VLOOKUP(A162,'名簿一覧'!$I$6:$N$99,6))</f>
      </c>
      <c r="H162" s="1" t="s">
        <v>115</v>
      </c>
      <c r="I162" s="97"/>
      <c r="J162" s="115"/>
    </row>
    <row r="163" spans="1:10" ht="12.75">
      <c r="A163" s="96"/>
      <c r="B163" s="1">
        <f>IF(A163="","",VLOOKUP(A163,'名簿一覧'!$I$6:$N$99,2))</f>
      </c>
      <c r="C163" s="1">
        <f>IF(A163="","",VLOOKUP(A163,'名簿一覧'!$I$6:$N$99,3))</f>
      </c>
      <c r="D163" s="2" t="s">
        <v>33</v>
      </c>
      <c r="E163" s="1">
        <f>IF(A163="","",VLOOKUP(A163,'名簿一覧'!$I$6:$N$99,4))</f>
      </c>
      <c r="F163" s="1">
        <f>IF(A163="","",VLOOKUP(A163,'名簿一覧'!$I$6:$N$99,5))</f>
      </c>
      <c r="G163" s="22">
        <f>IF(A163="","",VLOOKUP(A163,'名簿一覧'!$I$6:$N$99,6))</f>
      </c>
      <c r="H163" s="1" t="s">
        <v>115</v>
      </c>
      <c r="I163" s="97"/>
      <c r="J163" s="115"/>
    </row>
    <row r="164" spans="1:10" ht="12.75">
      <c r="A164" s="96"/>
      <c r="B164" s="1">
        <f>IF(A164="","",VLOOKUP(A164,'名簿一覧'!$I$6:$N$99,2))</f>
      </c>
      <c r="C164" s="1">
        <f>IF(A164="","",VLOOKUP(A164,'名簿一覧'!$I$6:$N$99,3))</f>
      </c>
      <c r="D164" s="2" t="s">
        <v>33</v>
      </c>
      <c r="E164" s="1">
        <f>IF(A164="","",VLOOKUP(A164,'名簿一覧'!$I$6:$N$99,4))</f>
      </c>
      <c r="F164" s="1">
        <f>IF(A164="","",VLOOKUP(A164,'名簿一覧'!$I$6:$N$99,5))</f>
      </c>
      <c r="G164" s="22">
        <f>IF(A164="","",VLOOKUP(A164,'名簿一覧'!$I$6:$N$99,6))</f>
      </c>
      <c r="H164" s="1" t="s">
        <v>115</v>
      </c>
      <c r="I164" s="97"/>
      <c r="J164" s="115"/>
    </row>
    <row r="165" spans="1:10" ht="12.75">
      <c r="A165" s="96"/>
      <c r="B165" s="1">
        <f>IF(A165="","",VLOOKUP(A165,'名簿一覧'!$I$6:$N$99,2))</f>
      </c>
      <c r="C165" s="1">
        <f>IF(A165="","",VLOOKUP(A165,'名簿一覧'!$I$6:$N$99,3))</f>
      </c>
      <c r="D165" s="2" t="s">
        <v>33</v>
      </c>
      <c r="E165" s="1">
        <f>IF(A165="","",VLOOKUP(A165,'名簿一覧'!$I$6:$N$99,4))</f>
      </c>
      <c r="F165" s="1">
        <f>IF(A165="","",VLOOKUP(A165,'名簿一覧'!$I$6:$N$99,5))</f>
      </c>
      <c r="G165" s="22">
        <f>IF(A165="","",VLOOKUP(A165,'名簿一覧'!$I$6:$N$99,6))</f>
      </c>
      <c r="H165" s="1" t="s">
        <v>115</v>
      </c>
      <c r="I165" s="97"/>
      <c r="J165" s="115"/>
    </row>
    <row r="166" spans="1:10" ht="12.75">
      <c r="A166" s="96"/>
      <c r="B166" s="1">
        <f>IF(A166="","",VLOOKUP(A166,'名簿一覧'!$I$6:$N$99,2))</f>
      </c>
      <c r="C166" s="1">
        <f>IF(A166="","",VLOOKUP(A166,'名簿一覧'!$I$6:$N$99,3))</f>
      </c>
      <c r="D166" s="2" t="s">
        <v>33</v>
      </c>
      <c r="E166" s="1">
        <f>IF(A166="","",VLOOKUP(A166,'名簿一覧'!$I$6:$N$99,4))</f>
      </c>
      <c r="F166" s="1">
        <f>IF(A166="","",VLOOKUP(A166,'名簿一覧'!$I$6:$N$99,5))</f>
      </c>
      <c r="G166" s="22">
        <f>IF(A166="","",VLOOKUP(A166,'名簿一覧'!$I$6:$N$99,6))</f>
      </c>
      <c r="H166" s="1" t="s">
        <v>115</v>
      </c>
      <c r="I166" s="97"/>
      <c r="J166" s="115"/>
    </row>
    <row r="167" spans="1:10" ht="12.75">
      <c r="A167" s="96"/>
      <c r="B167" s="1">
        <f>IF(A167="","",VLOOKUP(A167,'名簿一覧'!$I$6:$N$99,2))</f>
      </c>
      <c r="C167" s="1">
        <f>IF(A167="","",VLOOKUP(A167,'名簿一覧'!$I$6:$N$99,3))</f>
      </c>
      <c r="D167" s="2" t="s">
        <v>33</v>
      </c>
      <c r="E167" s="1">
        <f>IF(A167="","",VLOOKUP(A167,'名簿一覧'!$I$6:$N$99,4))</f>
      </c>
      <c r="F167" s="1">
        <f>IF(A167="","",VLOOKUP(A167,'名簿一覧'!$I$6:$N$99,5))</f>
      </c>
      <c r="G167" s="22">
        <f>IF(A167="","",VLOOKUP(A167,'名簿一覧'!$I$6:$N$99,6))</f>
      </c>
      <c r="H167" s="1" t="s">
        <v>115</v>
      </c>
      <c r="I167" s="97"/>
      <c r="J167" s="115"/>
    </row>
    <row r="168" spans="1:10" ht="12.75">
      <c r="A168" s="96"/>
      <c r="B168" s="1">
        <f>IF(A168="","",VLOOKUP(A168,'名簿一覧'!$I$6:$N$99,2))</f>
      </c>
      <c r="C168" s="1">
        <f>IF(A168="","",VLOOKUP(A168,'名簿一覧'!$I$6:$N$99,3))</f>
      </c>
      <c r="D168" s="2" t="s">
        <v>33</v>
      </c>
      <c r="E168" s="1">
        <f>IF(A168="","",VLOOKUP(A168,'名簿一覧'!$I$6:$N$99,4))</f>
      </c>
      <c r="F168" s="1">
        <f>IF(A168="","",VLOOKUP(A168,'名簿一覧'!$I$6:$N$99,5))</f>
      </c>
      <c r="G168" s="22">
        <f>IF(A168="","",VLOOKUP(A168,'名簿一覧'!$I$6:$N$99,6))</f>
      </c>
      <c r="H168" s="1" t="s">
        <v>115</v>
      </c>
      <c r="I168" s="97"/>
      <c r="J168" s="115"/>
    </row>
    <row r="169" spans="1:10" ht="12.75">
      <c r="A169" s="96"/>
      <c r="B169" s="1">
        <f>IF(A169="","",VLOOKUP(A169,'名簿一覧'!$I$6:$N$99,2))</f>
      </c>
      <c r="C169" s="1">
        <f>IF(A169="","",VLOOKUP(A169,'名簿一覧'!$I$6:$N$99,3))</f>
      </c>
      <c r="D169" s="2" t="s">
        <v>33</v>
      </c>
      <c r="E169" s="1">
        <f>IF(A169="","",VLOOKUP(A169,'名簿一覧'!$I$6:$N$99,4))</f>
      </c>
      <c r="F169" s="1">
        <f>IF(A169="","",VLOOKUP(A169,'名簿一覧'!$I$6:$N$99,5))</f>
      </c>
      <c r="G169" s="22">
        <f>IF(A169="","",VLOOKUP(A169,'名簿一覧'!$I$6:$N$99,6))</f>
      </c>
      <c r="H169" s="1" t="s">
        <v>115</v>
      </c>
      <c r="I169" s="97"/>
      <c r="J169" s="115"/>
    </row>
    <row r="170" spans="1:10" ht="12.75">
      <c r="A170" s="96"/>
      <c r="B170" s="1">
        <f>IF(A170="","",VLOOKUP(A170,'名簿一覧'!$I$6:$N$99,2))</f>
      </c>
      <c r="C170" s="1">
        <f>IF(A170="","",VLOOKUP(A170,'名簿一覧'!$I$6:$N$99,3))</f>
      </c>
      <c r="D170" s="2" t="s">
        <v>33</v>
      </c>
      <c r="E170" s="1">
        <f>IF(A170="","",VLOOKUP(A170,'名簿一覧'!$I$6:$N$99,4))</f>
      </c>
      <c r="F170" s="1">
        <f>IF(A170="","",VLOOKUP(A170,'名簿一覧'!$I$6:$N$99,5))</f>
      </c>
      <c r="G170" s="22">
        <f>IF(A170="","",VLOOKUP(A170,'名簿一覧'!$I$6:$N$99,6))</f>
      </c>
      <c r="H170" s="1" t="s">
        <v>115</v>
      </c>
      <c r="I170" s="97"/>
      <c r="J170" s="115"/>
    </row>
    <row r="171" spans="1:10" ht="12.75">
      <c r="A171" s="96"/>
      <c r="B171" s="1">
        <f>IF(A171="","",VLOOKUP(A171,'名簿一覧'!$I$6:$N$99,2))</f>
      </c>
      <c r="C171" s="1">
        <f>IF(A171="","",VLOOKUP(A171,'名簿一覧'!$I$6:$N$99,3))</f>
      </c>
      <c r="D171" s="2" t="s">
        <v>33</v>
      </c>
      <c r="E171" s="1">
        <f>IF(A171="","",VLOOKUP(A171,'名簿一覧'!$I$6:$N$99,4))</f>
      </c>
      <c r="F171" s="1">
        <f>IF(A171="","",VLOOKUP(A171,'名簿一覧'!$I$6:$N$99,5))</f>
      </c>
      <c r="G171" s="22">
        <f>IF(A171="","",VLOOKUP(A171,'名簿一覧'!$I$6:$N$99,6))</f>
      </c>
      <c r="H171" s="1" t="s">
        <v>115</v>
      </c>
      <c r="I171" s="97"/>
      <c r="J171" s="115"/>
    </row>
    <row r="172" spans="1:10" ht="12.75">
      <c r="A172" s="96"/>
      <c r="B172" s="1">
        <f>IF(A172="","",VLOOKUP(A172,'名簿一覧'!$I$6:$N$99,2))</f>
      </c>
      <c r="C172" s="1">
        <f>IF(A172="","",VLOOKUP(A172,'名簿一覧'!$I$6:$N$99,3))</f>
      </c>
      <c r="D172" s="2" t="s">
        <v>33</v>
      </c>
      <c r="E172" s="1">
        <f>IF(A172="","",VLOOKUP(A172,'名簿一覧'!$I$6:$N$99,4))</f>
      </c>
      <c r="F172" s="1">
        <f>IF(A172="","",VLOOKUP(A172,'名簿一覧'!$I$6:$N$99,5))</f>
      </c>
      <c r="G172" s="22">
        <f>IF(A172="","",VLOOKUP(A172,'名簿一覧'!$I$6:$N$99,6))</f>
      </c>
      <c r="H172" s="1" t="s">
        <v>115</v>
      </c>
      <c r="I172" s="97"/>
      <c r="J172" s="115"/>
    </row>
    <row r="173" spans="1:10" ht="12.75">
      <c r="A173" s="96"/>
      <c r="B173" s="1">
        <f>IF(A173="","",VLOOKUP(A173,'名簿一覧'!$I$6:$N$99,2))</f>
      </c>
      <c r="C173" s="1">
        <f>IF(A173="","",VLOOKUP(A173,'名簿一覧'!$I$6:$N$99,3))</f>
      </c>
      <c r="D173" s="2" t="s">
        <v>33</v>
      </c>
      <c r="E173" s="1">
        <f>IF(A173="","",VLOOKUP(A173,'名簿一覧'!$I$6:$N$99,4))</f>
      </c>
      <c r="F173" s="1">
        <f>IF(A173="","",VLOOKUP(A173,'名簿一覧'!$I$6:$N$99,5))</f>
      </c>
      <c r="G173" s="22">
        <f>IF(A173="","",VLOOKUP(A173,'名簿一覧'!$I$6:$N$99,6))</f>
      </c>
      <c r="H173" s="1" t="s">
        <v>115</v>
      </c>
      <c r="I173" s="97"/>
      <c r="J173" s="115"/>
    </row>
    <row r="174" spans="1:10" ht="12.75">
      <c r="A174" s="96"/>
      <c r="B174" s="1">
        <f>IF(A174="","",VLOOKUP(A174,'名簿一覧'!$I$6:$N$99,2))</f>
      </c>
      <c r="C174" s="1">
        <f>IF(A174="","",VLOOKUP(A174,'名簿一覧'!$I$6:$N$99,3))</f>
      </c>
      <c r="D174" s="2" t="s">
        <v>33</v>
      </c>
      <c r="E174" s="1">
        <f>IF(A174="","",VLOOKUP(A174,'名簿一覧'!$I$6:$N$99,4))</f>
      </c>
      <c r="F174" s="1">
        <f>IF(A174="","",VLOOKUP(A174,'名簿一覧'!$I$6:$N$99,5))</f>
      </c>
      <c r="G174" s="22">
        <f>IF(A174="","",VLOOKUP(A174,'名簿一覧'!$I$6:$N$99,6))</f>
      </c>
      <c r="H174" s="1" t="s">
        <v>115</v>
      </c>
      <c r="I174" s="97"/>
      <c r="J174" s="115"/>
    </row>
    <row r="175" spans="1:10" ht="12.75">
      <c r="A175" s="96"/>
      <c r="B175" s="1">
        <f>IF(A175="","",VLOOKUP(A175,'名簿一覧'!$I$6:$N$99,2))</f>
      </c>
      <c r="C175" s="1">
        <f>IF(A175="","",VLOOKUP(A175,'名簿一覧'!$I$6:$N$99,3))</f>
      </c>
      <c r="D175" s="2" t="s">
        <v>33</v>
      </c>
      <c r="E175" s="1">
        <f>IF(A175="","",VLOOKUP(A175,'名簿一覧'!$I$6:$N$99,4))</f>
      </c>
      <c r="F175" s="1">
        <f>IF(A175="","",VLOOKUP(A175,'名簿一覧'!$I$6:$N$99,5))</f>
      </c>
      <c r="G175" s="22">
        <f>IF(A175="","",VLOOKUP(A175,'名簿一覧'!$I$6:$N$99,6))</f>
      </c>
      <c r="H175" s="1" t="s">
        <v>115</v>
      </c>
      <c r="I175" s="97"/>
      <c r="J175" s="115"/>
    </row>
    <row r="176" spans="1:10" ht="12.75">
      <c r="A176" s="96"/>
      <c r="B176" s="1">
        <f>IF(A176="","",VLOOKUP(A176,'名簿一覧'!$I$6:$N$99,2))</f>
      </c>
      <c r="C176" s="1">
        <f>IF(A176="","",VLOOKUP(A176,'名簿一覧'!$I$6:$N$99,3))</f>
      </c>
      <c r="D176" s="2" t="s">
        <v>33</v>
      </c>
      <c r="E176" s="1">
        <f>IF(A176="","",VLOOKUP(A176,'名簿一覧'!$I$6:$N$99,4))</f>
      </c>
      <c r="F176" s="1">
        <f>IF(A176="","",VLOOKUP(A176,'名簿一覧'!$I$6:$N$99,5))</f>
      </c>
      <c r="G176" s="22">
        <f>IF(A176="","",VLOOKUP(A176,'名簿一覧'!$I$6:$N$99,6))</f>
      </c>
      <c r="H176" s="1" t="s">
        <v>115</v>
      </c>
      <c r="I176" s="97"/>
      <c r="J176" s="115"/>
    </row>
    <row r="177" spans="1:10" ht="12.75">
      <c r="A177" s="96"/>
      <c r="B177" s="1">
        <f>IF(A177="","",VLOOKUP(A177,'名簿一覧'!$I$6:$N$99,2))</f>
      </c>
      <c r="C177" s="1">
        <f>IF(A177="","",VLOOKUP(A177,'名簿一覧'!$I$6:$N$99,3))</f>
      </c>
      <c r="D177" s="2" t="s">
        <v>33</v>
      </c>
      <c r="E177" s="1">
        <f>IF(A177="","",VLOOKUP(A177,'名簿一覧'!$I$6:$N$99,4))</f>
      </c>
      <c r="F177" s="1">
        <f>IF(A177="","",VLOOKUP(A177,'名簿一覧'!$I$6:$N$99,5))</f>
      </c>
      <c r="G177" s="22">
        <f>IF(A177="","",VLOOKUP(A177,'名簿一覧'!$I$6:$N$99,6))</f>
      </c>
      <c r="H177" s="1" t="s">
        <v>115</v>
      </c>
      <c r="I177" s="97"/>
      <c r="J177" s="115"/>
    </row>
    <row r="178" spans="1:10" ht="12.75">
      <c r="A178" s="96"/>
      <c r="B178" s="1">
        <f>IF(A178="","",VLOOKUP(A178,'名簿一覧'!$I$6:$N$99,2))</f>
      </c>
      <c r="C178" s="1">
        <f>IF(A178="","",VLOOKUP(A178,'名簿一覧'!$I$6:$N$99,3))</f>
      </c>
      <c r="D178" s="2" t="s">
        <v>33</v>
      </c>
      <c r="E178" s="1">
        <f>IF(A178="","",VLOOKUP(A178,'名簿一覧'!$I$6:$N$99,4))</f>
      </c>
      <c r="F178" s="1">
        <f>IF(A178="","",VLOOKUP(A178,'名簿一覧'!$I$6:$N$99,5))</f>
      </c>
      <c r="G178" s="22">
        <f>IF(A178="","",VLOOKUP(A178,'名簿一覧'!$I$6:$N$99,6))</f>
      </c>
      <c r="H178" s="1" t="s">
        <v>115</v>
      </c>
      <c r="I178" s="97"/>
      <c r="J178" s="115"/>
    </row>
    <row r="179" spans="1:10" ht="12.75">
      <c r="A179" s="96"/>
      <c r="B179" s="1">
        <f>IF(A179="","",VLOOKUP(A179,'名簿一覧'!$I$6:$N$99,2))</f>
      </c>
      <c r="C179" s="1">
        <f>IF(A179="","",VLOOKUP(A179,'名簿一覧'!$I$6:$N$99,3))</f>
      </c>
      <c r="D179" s="2" t="s">
        <v>33</v>
      </c>
      <c r="E179" s="1">
        <f>IF(A179="","",VLOOKUP(A179,'名簿一覧'!$I$6:$N$99,4))</f>
      </c>
      <c r="F179" s="1">
        <f>IF(A179="","",VLOOKUP(A179,'名簿一覧'!$I$6:$N$99,5))</f>
      </c>
      <c r="G179" s="22">
        <f>IF(A179="","",VLOOKUP(A179,'名簿一覧'!$I$6:$N$99,6))</f>
      </c>
      <c r="H179" s="1" t="s">
        <v>115</v>
      </c>
      <c r="I179" s="97"/>
      <c r="J179" s="115"/>
    </row>
    <row r="180" spans="1:10" ht="12.75">
      <c r="A180" s="96"/>
      <c r="B180" s="1">
        <f>IF(A180="","",VLOOKUP(A180,'名簿一覧'!$I$6:$N$99,2))</f>
      </c>
      <c r="C180" s="1">
        <f>IF(A180="","",VLOOKUP(A180,'名簿一覧'!$I$6:$N$99,3))</f>
      </c>
      <c r="D180" s="2" t="s">
        <v>33</v>
      </c>
      <c r="E180" s="1">
        <f>IF(A180="","",VLOOKUP(A180,'名簿一覧'!$I$6:$N$99,4))</f>
      </c>
      <c r="F180" s="1">
        <f>IF(A180="","",VLOOKUP(A180,'名簿一覧'!$I$6:$N$99,5))</f>
      </c>
      <c r="G180" s="22">
        <f>IF(A180="","",VLOOKUP(A180,'名簿一覧'!$I$6:$N$99,6))</f>
      </c>
      <c r="H180" s="1" t="s">
        <v>115</v>
      </c>
      <c r="I180" s="97"/>
      <c r="J180" s="115"/>
    </row>
    <row r="181" spans="1:10" ht="12.75">
      <c r="A181" s="96"/>
      <c r="B181" s="1">
        <f>IF(A181="","",VLOOKUP(A181,'名簿一覧'!$I$6:$N$99,2))</f>
      </c>
      <c r="C181" s="1">
        <f>IF(A181="","",VLOOKUP(A181,'名簿一覧'!$I$6:$N$99,3))</f>
      </c>
      <c r="D181" s="2" t="s">
        <v>33</v>
      </c>
      <c r="E181" s="1">
        <f>IF(A181="","",VLOOKUP(A181,'名簿一覧'!$I$6:$N$99,4))</f>
      </c>
      <c r="F181" s="1">
        <f>IF(A181="","",VLOOKUP(A181,'名簿一覧'!$I$6:$N$99,5))</f>
      </c>
      <c r="G181" s="22">
        <f>IF(A181="","",VLOOKUP(A181,'名簿一覧'!$I$6:$N$99,6))</f>
      </c>
      <c r="H181" s="1" t="s">
        <v>115</v>
      </c>
      <c r="I181" s="97"/>
      <c r="J181" s="115"/>
    </row>
    <row r="182" spans="1:10" ht="12.75">
      <c r="A182" s="96"/>
      <c r="B182" s="1">
        <f>IF(A182="","",VLOOKUP(A182,'名簿一覧'!$I$6:$N$99,2))</f>
      </c>
      <c r="C182" s="1">
        <f>IF(A182="","",VLOOKUP(A182,'名簿一覧'!$I$6:$N$99,3))</f>
      </c>
      <c r="D182" s="2" t="s">
        <v>33</v>
      </c>
      <c r="E182" s="1">
        <f>IF(A182="","",VLOOKUP(A182,'名簿一覧'!$I$6:$N$99,4))</f>
      </c>
      <c r="F182" s="1">
        <f>IF(A182="","",VLOOKUP(A182,'名簿一覧'!$I$6:$N$99,5))</f>
      </c>
      <c r="G182" s="22">
        <f>IF(A182="","",VLOOKUP(A182,'名簿一覧'!$I$6:$N$99,6))</f>
      </c>
      <c r="H182" s="1" t="s">
        <v>115</v>
      </c>
      <c r="I182" s="97"/>
      <c r="J182" s="115"/>
    </row>
    <row r="183" spans="1:10" ht="12.75">
      <c r="A183" s="96"/>
      <c r="B183" s="1">
        <f>IF(A183="","",VLOOKUP(A183,'名簿一覧'!$I$6:$N$99,2))</f>
      </c>
      <c r="C183" s="1">
        <f>IF(A183="","",VLOOKUP(A183,'名簿一覧'!$I$6:$N$99,3))</f>
      </c>
      <c r="D183" s="2" t="s">
        <v>33</v>
      </c>
      <c r="E183" s="1">
        <f>IF(A183="","",VLOOKUP(A183,'名簿一覧'!$I$6:$N$99,4))</f>
      </c>
      <c r="F183" s="1">
        <f>IF(A183="","",VLOOKUP(A183,'名簿一覧'!$I$6:$N$99,5))</f>
      </c>
      <c r="G183" s="22">
        <f>IF(A183="","",VLOOKUP(A183,'名簿一覧'!$I$6:$N$99,6))</f>
      </c>
      <c r="H183" s="1" t="s">
        <v>115</v>
      </c>
      <c r="I183" s="97"/>
      <c r="J183" s="115"/>
    </row>
    <row r="184" spans="1:10" ht="12.75">
      <c r="A184" s="96"/>
      <c r="B184" s="1">
        <f>IF(A184="","",VLOOKUP(A184,'名簿一覧'!$I$6:$N$99,2))</f>
      </c>
      <c r="C184" s="1">
        <f>IF(A184="","",VLOOKUP(A184,'名簿一覧'!$I$6:$N$99,3))</f>
      </c>
      <c r="D184" s="2" t="s">
        <v>33</v>
      </c>
      <c r="E184" s="1">
        <f>IF(A184="","",VLOOKUP(A184,'名簿一覧'!$I$6:$N$99,4))</f>
      </c>
      <c r="F184" s="1">
        <f>IF(A184="","",VLOOKUP(A184,'名簿一覧'!$I$6:$N$99,5))</f>
      </c>
      <c r="G184" s="22">
        <f>IF(A184="","",VLOOKUP(A184,'名簿一覧'!$I$6:$N$99,6))</f>
      </c>
      <c r="H184" s="1" t="s">
        <v>115</v>
      </c>
      <c r="I184" s="97"/>
      <c r="J184" s="115"/>
    </row>
    <row r="185" spans="1:10" ht="12.75">
      <c r="A185" s="96"/>
      <c r="B185" s="1">
        <f>IF(A185="","",VLOOKUP(A185,'名簿一覧'!$I$6:$N$99,2))</f>
      </c>
      <c r="C185" s="1">
        <f>IF(A185="","",VLOOKUP(A185,'名簿一覧'!$I$6:$N$99,3))</f>
      </c>
      <c r="D185" s="2" t="s">
        <v>33</v>
      </c>
      <c r="E185" s="1">
        <f>IF(A185="","",VLOOKUP(A185,'名簿一覧'!$I$6:$N$99,4))</f>
      </c>
      <c r="F185" s="1">
        <f>IF(A185="","",VLOOKUP(A185,'名簿一覧'!$I$6:$N$99,5))</f>
      </c>
      <c r="G185" s="22">
        <f>IF(A185="","",VLOOKUP(A185,'名簿一覧'!$I$6:$N$99,6))</f>
      </c>
      <c r="H185" s="1" t="s">
        <v>115</v>
      </c>
      <c r="I185" s="97"/>
      <c r="J185" s="115"/>
    </row>
    <row r="186" spans="1:10" ht="12.75">
      <c r="A186" s="96"/>
      <c r="B186" s="1">
        <f>IF(A186="","",VLOOKUP(A186,'名簿一覧'!$I$6:$N$99,2))</f>
      </c>
      <c r="C186" s="1">
        <f>IF(A186="","",VLOOKUP(A186,'名簿一覧'!$I$6:$N$99,3))</f>
      </c>
      <c r="D186" s="2" t="s">
        <v>33</v>
      </c>
      <c r="E186" s="1">
        <f>IF(A186="","",VLOOKUP(A186,'名簿一覧'!$I$6:$N$99,4))</f>
      </c>
      <c r="F186" s="1">
        <f>IF(A186="","",VLOOKUP(A186,'名簿一覧'!$I$6:$N$99,5))</f>
      </c>
      <c r="G186" s="22">
        <f>IF(A186="","",VLOOKUP(A186,'名簿一覧'!$I$6:$N$99,6))</f>
      </c>
      <c r="H186" s="1" t="s">
        <v>115</v>
      </c>
      <c r="I186" s="97"/>
      <c r="J186" s="115"/>
    </row>
    <row r="187" spans="1:10" ht="12.75">
      <c r="A187" s="96"/>
      <c r="B187" s="1">
        <f>IF(A187="","",VLOOKUP(A187,'名簿一覧'!$I$6:$N$99,2))</f>
      </c>
      <c r="C187" s="1">
        <f>IF(A187="","",VLOOKUP(A187,'名簿一覧'!$I$6:$N$99,3))</f>
      </c>
      <c r="D187" s="2" t="s">
        <v>33</v>
      </c>
      <c r="E187" s="1">
        <f>IF(A187="","",VLOOKUP(A187,'名簿一覧'!$I$6:$N$99,4))</f>
      </c>
      <c r="F187" s="1">
        <f>IF(A187="","",VLOOKUP(A187,'名簿一覧'!$I$6:$N$99,5))</f>
      </c>
      <c r="G187" s="22">
        <f>IF(A187="","",VLOOKUP(A187,'名簿一覧'!$I$6:$N$99,6))</f>
      </c>
      <c r="H187" s="1" t="s">
        <v>115</v>
      </c>
      <c r="I187" s="97"/>
      <c r="J187" s="115"/>
    </row>
    <row r="188" spans="1:10" ht="12.75">
      <c r="A188" s="96"/>
      <c r="B188" s="1">
        <f>IF(A188="","",VLOOKUP(A188,'名簿一覧'!$I$6:$N$99,2))</f>
      </c>
      <c r="C188" s="1">
        <f>IF(A188="","",VLOOKUP(A188,'名簿一覧'!$I$6:$N$99,3))</f>
      </c>
      <c r="D188" s="2" t="s">
        <v>33</v>
      </c>
      <c r="E188" s="1">
        <f>IF(A188="","",VLOOKUP(A188,'名簿一覧'!$I$6:$N$99,4))</f>
      </c>
      <c r="F188" s="1">
        <f>IF(A188="","",VLOOKUP(A188,'名簿一覧'!$I$6:$N$99,5))</f>
      </c>
      <c r="G188" s="22">
        <f>IF(A188="","",VLOOKUP(A188,'名簿一覧'!$I$6:$N$99,6))</f>
      </c>
      <c r="H188" s="1" t="s">
        <v>115</v>
      </c>
      <c r="I188" s="97"/>
      <c r="J188" s="115"/>
    </row>
    <row r="189" spans="1:10" ht="12.75">
      <c r="A189" s="96"/>
      <c r="B189" s="1">
        <f>IF(A189="","",VLOOKUP(A189,'名簿一覧'!$I$6:$N$99,2))</f>
      </c>
      <c r="C189" s="1">
        <f>IF(A189="","",VLOOKUP(A189,'名簿一覧'!$I$6:$N$99,3))</f>
      </c>
      <c r="D189" s="2" t="s">
        <v>33</v>
      </c>
      <c r="E189" s="1">
        <f>IF(A189="","",VLOOKUP(A189,'名簿一覧'!$I$6:$N$99,4))</f>
      </c>
      <c r="F189" s="1">
        <f>IF(A189="","",VLOOKUP(A189,'名簿一覧'!$I$6:$N$99,5))</f>
      </c>
      <c r="G189" s="22">
        <f>IF(A189="","",VLOOKUP(A189,'名簿一覧'!$I$6:$N$99,6))</f>
      </c>
      <c r="H189" s="1" t="s">
        <v>115</v>
      </c>
      <c r="I189" s="97"/>
      <c r="J189" s="115"/>
    </row>
    <row r="190" spans="1:10" ht="12.75">
      <c r="A190" s="96"/>
      <c r="B190" s="1">
        <f>IF(A190="","",VLOOKUP(A190,'名簿一覧'!$I$6:$N$99,2))</f>
      </c>
      <c r="C190" s="1">
        <f>IF(A190="","",VLOOKUP(A190,'名簿一覧'!$I$6:$N$99,3))</f>
      </c>
      <c r="D190" s="2" t="s">
        <v>33</v>
      </c>
      <c r="E190" s="1">
        <f>IF(A190="","",VLOOKUP(A190,'名簿一覧'!$I$6:$N$99,4))</f>
      </c>
      <c r="F190" s="1">
        <f>IF(A190="","",VLOOKUP(A190,'名簿一覧'!$I$6:$N$99,5))</f>
      </c>
      <c r="G190" s="22">
        <f>IF(A190="","",VLOOKUP(A190,'名簿一覧'!$I$6:$N$99,6))</f>
      </c>
      <c r="H190" s="1" t="s">
        <v>115</v>
      </c>
      <c r="I190" s="97"/>
      <c r="J190" s="115"/>
    </row>
    <row r="191" spans="1:10" ht="12.75">
      <c r="A191" s="96"/>
      <c r="B191" s="1">
        <f>IF(A191="","",VLOOKUP(A191,'名簿一覧'!$I$6:$N$99,2))</f>
      </c>
      <c r="C191" s="1">
        <f>IF(A191="","",VLOOKUP(A191,'名簿一覧'!$I$6:$N$99,3))</f>
      </c>
      <c r="D191" s="2" t="s">
        <v>33</v>
      </c>
      <c r="E191" s="1">
        <f>IF(A191="","",VLOOKUP(A191,'名簿一覧'!$I$6:$N$99,4))</f>
      </c>
      <c r="F191" s="1">
        <f>IF(A191="","",VLOOKUP(A191,'名簿一覧'!$I$6:$N$99,5))</f>
      </c>
      <c r="G191" s="22">
        <f>IF(A191="","",VLOOKUP(A191,'名簿一覧'!$I$6:$N$99,6))</f>
      </c>
      <c r="H191" s="1" t="s">
        <v>115</v>
      </c>
      <c r="I191" s="97"/>
      <c r="J191" s="115"/>
    </row>
    <row r="192" spans="1:10" ht="12.75">
      <c r="A192" s="96"/>
      <c r="B192" s="1">
        <f>IF(A192="","",VLOOKUP(A192,'名簿一覧'!$I$6:$N$99,2))</f>
      </c>
      <c r="C192" s="1">
        <f>IF(A192="","",VLOOKUP(A192,'名簿一覧'!$I$6:$N$99,3))</f>
      </c>
      <c r="D192" s="2" t="s">
        <v>33</v>
      </c>
      <c r="E192" s="1">
        <f>IF(A192="","",VLOOKUP(A192,'名簿一覧'!$I$6:$N$99,4))</f>
      </c>
      <c r="F192" s="1">
        <f>IF(A192="","",VLOOKUP(A192,'名簿一覧'!$I$6:$N$99,5))</f>
      </c>
      <c r="G192" s="22">
        <f>IF(A192="","",VLOOKUP(A192,'名簿一覧'!$I$6:$N$99,6))</f>
      </c>
      <c r="H192" s="1" t="s">
        <v>115</v>
      </c>
      <c r="I192" s="97"/>
      <c r="J192" s="115"/>
    </row>
    <row r="193" spans="1:10" ht="12.75">
      <c r="A193" s="96"/>
      <c r="B193" s="1">
        <f>IF(A193="","",VLOOKUP(A193,'名簿一覧'!$I$6:$N$99,2))</f>
      </c>
      <c r="C193" s="1">
        <f>IF(A193="","",VLOOKUP(A193,'名簿一覧'!$I$6:$N$99,3))</f>
      </c>
      <c r="D193" s="2" t="s">
        <v>33</v>
      </c>
      <c r="E193" s="1">
        <f>IF(A193="","",VLOOKUP(A193,'名簿一覧'!$I$6:$N$99,4))</f>
      </c>
      <c r="F193" s="1">
        <f>IF(A193="","",VLOOKUP(A193,'名簿一覧'!$I$6:$N$99,5))</f>
      </c>
      <c r="G193" s="22">
        <f>IF(A193="","",VLOOKUP(A193,'名簿一覧'!$I$6:$N$99,6))</f>
      </c>
      <c r="H193" s="1" t="s">
        <v>115</v>
      </c>
      <c r="I193" s="97"/>
      <c r="J193" s="115"/>
    </row>
    <row r="194" spans="1:10" ht="12.75">
      <c r="A194" s="96"/>
      <c r="B194" s="1">
        <f>IF(A194="","",VLOOKUP(A194,'名簿一覧'!$I$6:$N$99,2))</f>
      </c>
      <c r="C194" s="1">
        <f>IF(A194="","",VLOOKUP(A194,'名簿一覧'!$I$6:$N$99,3))</f>
      </c>
      <c r="D194" s="2" t="s">
        <v>33</v>
      </c>
      <c r="E194" s="1">
        <f>IF(A194="","",VLOOKUP(A194,'名簿一覧'!$I$6:$N$99,4))</f>
      </c>
      <c r="F194" s="1">
        <f>IF(A194="","",VLOOKUP(A194,'名簿一覧'!$I$6:$N$99,5))</f>
      </c>
      <c r="G194" s="22">
        <f>IF(A194="","",VLOOKUP(A194,'名簿一覧'!$I$6:$N$99,6))</f>
      </c>
      <c r="H194" s="1" t="s">
        <v>115</v>
      </c>
      <c r="I194" s="97"/>
      <c r="J194" s="115"/>
    </row>
    <row r="195" spans="1:10" ht="12.75">
      <c r="A195" s="96"/>
      <c r="B195" s="1">
        <f>IF(A195="","",VLOOKUP(A195,'名簿一覧'!$I$6:$N$99,2))</f>
      </c>
      <c r="C195" s="1">
        <f>IF(A195="","",VLOOKUP(A195,'名簿一覧'!$I$6:$N$99,3))</f>
      </c>
      <c r="D195" s="2" t="s">
        <v>33</v>
      </c>
      <c r="E195" s="1">
        <f>IF(A195="","",VLOOKUP(A195,'名簿一覧'!$I$6:$N$99,4))</f>
      </c>
      <c r="F195" s="1">
        <f>IF(A195="","",VLOOKUP(A195,'名簿一覧'!$I$6:$N$99,5))</f>
      </c>
      <c r="G195" s="22">
        <f>IF(A195="","",VLOOKUP(A195,'名簿一覧'!$I$6:$N$99,6))</f>
      </c>
      <c r="H195" s="1" t="s">
        <v>115</v>
      </c>
      <c r="I195" s="97"/>
      <c r="J195" s="115"/>
    </row>
    <row r="196" spans="1:10" ht="12.75">
      <c r="A196" s="96"/>
      <c r="B196" s="1">
        <f>IF(A196="","",VLOOKUP(A196,'名簿一覧'!$I$6:$N$99,2))</f>
      </c>
      <c r="C196" s="1">
        <f>IF(A196="","",VLOOKUP(A196,'名簿一覧'!$I$6:$N$99,3))</f>
      </c>
      <c r="D196" s="2" t="s">
        <v>33</v>
      </c>
      <c r="E196" s="1">
        <f>IF(A196="","",VLOOKUP(A196,'名簿一覧'!$I$6:$N$99,4))</f>
      </c>
      <c r="F196" s="1">
        <f>IF(A196="","",VLOOKUP(A196,'名簿一覧'!$I$6:$N$99,5))</f>
      </c>
      <c r="G196" s="22">
        <f>IF(A196="","",VLOOKUP(A196,'名簿一覧'!$I$6:$N$99,6))</f>
      </c>
      <c r="H196" s="1" t="s">
        <v>115</v>
      </c>
      <c r="I196" s="97"/>
      <c r="J196" s="115"/>
    </row>
    <row r="197" spans="1:10" ht="12.75">
      <c r="A197" s="96"/>
      <c r="B197" s="1">
        <f>IF(A197="","",VLOOKUP(A197,'名簿一覧'!$I$6:$N$99,2))</f>
      </c>
      <c r="C197" s="1">
        <f>IF(A197="","",VLOOKUP(A197,'名簿一覧'!$I$6:$N$99,3))</f>
      </c>
      <c r="D197" s="2" t="s">
        <v>33</v>
      </c>
      <c r="E197" s="1">
        <f>IF(A197="","",VLOOKUP(A197,'名簿一覧'!$I$6:$N$99,4))</f>
      </c>
      <c r="F197" s="1">
        <f>IF(A197="","",VLOOKUP(A197,'名簿一覧'!$I$6:$N$99,5))</f>
      </c>
      <c r="G197" s="22">
        <f>IF(A197="","",VLOOKUP(A197,'名簿一覧'!$I$6:$N$99,6))</f>
      </c>
      <c r="H197" s="1" t="s">
        <v>115</v>
      </c>
      <c r="I197" s="97"/>
      <c r="J197" s="115"/>
    </row>
    <row r="198" spans="1:10" ht="12.75">
      <c r="A198" s="96"/>
      <c r="B198" s="1">
        <f>IF(A198="","",VLOOKUP(A198,'名簿一覧'!$I$6:$N$99,2))</f>
      </c>
      <c r="C198" s="1">
        <f>IF(A198="","",VLOOKUP(A198,'名簿一覧'!$I$6:$N$99,3))</f>
      </c>
      <c r="D198" s="2" t="s">
        <v>33</v>
      </c>
      <c r="E198" s="1">
        <f>IF(A198="","",VLOOKUP(A198,'名簿一覧'!$I$6:$N$99,4))</f>
      </c>
      <c r="F198" s="1">
        <f>IF(A198="","",VLOOKUP(A198,'名簿一覧'!$I$6:$N$99,5))</f>
      </c>
      <c r="G198" s="22">
        <f>IF(A198="","",VLOOKUP(A198,'名簿一覧'!$I$6:$N$99,6))</f>
      </c>
      <c r="H198" s="1" t="s">
        <v>115</v>
      </c>
      <c r="I198" s="97"/>
      <c r="J198" s="115"/>
    </row>
    <row r="199" spans="1:10" ht="12.75">
      <c r="A199" s="96"/>
      <c r="B199" s="1">
        <f>IF(A199="","",VLOOKUP(A199,'名簿一覧'!$I$6:$N$99,2))</f>
      </c>
      <c r="C199" s="1">
        <f>IF(A199="","",VLOOKUP(A199,'名簿一覧'!$I$6:$N$99,3))</f>
      </c>
      <c r="D199" s="2" t="s">
        <v>33</v>
      </c>
      <c r="E199" s="1">
        <f>IF(A199="","",VLOOKUP(A199,'名簿一覧'!$I$6:$N$99,4))</f>
      </c>
      <c r="F199" s="1">
        <f>IF(A199="","",VLOOKUP(A199,'名簿一覧'!$I$6:$N$99,5))</f>
      </c>
      <c r="G199" s="22">
        <f>IF(A199="","",VLOOKUP(A199,'名簿一覧'!$I$6:$N$99,6))</f>
      </c>
      <c r="H199" s="1" t="s">
        <v>115</v>
      </c>
      <c r="I199" s="97"/>
      <c r="J199" s="115"/>
    </row>
    <row r="200" spans="1:10" ht="12.75">
      <c r="A200" s="96"/>
      <c r="B200" s="1">
        <f>IF(A200="","",VLOOKUP(A200,'名簿一覧'!$I$6:$N$99,2))</f>
      </c>
      <c r="C200" s="1">
        <f>IF(A200="","",VLOOKUP(A200,'名簿一覧'!$I$6:$N$99,3))</f>
      </c>
      <c r="D200" s="2" t="s">
        <v>33</v>
      </c>
      <c r="E200" s="1">
        <f>IF(A200="","",VLOOKUP(A200,'名簿一覧'!$I$6:$N$99,4))</f>
      </c>
      <c r="F200" s="1">
        <f>IF(A200="","",VLOOKUP(A200,'名簿一覧'!$I$6:$N$99,5))</f>
      </c>
      <c r="G200" s="22">
        <f>IF(A200="","",VLOOKUP(A200,'名簿一覧'!$I$6:$N$99,6))</f>
      </c>
      <c r="H200" s="1" t="s">
        <v>115</v>
      </c>
      <c r="I200" s="97"/>
      <c r="J200" s="115"/>
    </row>
    <row r="201" spans="1:10" ht="12.75">
      <c r="A201" s="96"/>
      <c r="B201" s="1">
        <f>IF(A201="","",VLOOKUP(A201,'名簿一覧'!$I$6:$N$99,2))</f>
      </c>
      <c r="C201" s="1">
        <f>IF(A201="","",VLOOKUP(A201,'名簿一覧'!$I$6:$N$99,3))</f>
      </c>
      <c r="D201" s="2" t="s">
        <v>33</v>
      </c>
      <c r="E201" s="1">
        <f>IF(A201="","",VLOOKUP(A201,'名簿一覧'!$I$6:$N$99,4))</f>
      </c>
      <c r="F201" s="1">
        <f>IF(A201="","",VLOOKUP(A201,'名簿一覧'!$I$6:$N$99,5))</f>
      </c>
      <c r="G201" s="22">
        <f>IF(A201="","",VLOOKUP(A201,'名簿一覧'!$I$6:$N$99,6))</f>
      </c>
      <c r="H201" s="1" t="s">
        <v>115</v>
      </c>
      <c r="I201" s="97"/>
      <c r="J201" s="115"/>
    </row>
    <row r="202" spans="1:10" ht="12.75">
      <c r="A202" s="96"/>
      <c r="B202" s="1">
        <f>IF(A202="","",VLOOKUP(A202,'名簿一覧'!$I$6:$N$99,2))</f>
      </c>
      <c r="C202" s="1">
        <f>IF(A202="","",VLOOKUP(A202,'名簿一覧'!$I$6:$N$99,3))</f>
      </c>
      <c r="D202" s="2" t="s">
        <v>33</v>
      </c>
      <c r="E202" s="1">
        <f>IF(A202="","",VLOOKUP(A202,'名簿一覧'!$I$6:$N$99,4))</f>
      </c>
      <c r="F202" s="1">
        <f>IF(A202="","",VLOOKUP(A202,'名簿一覧'!$I$6:$N$99,5))</f>
      </c>
      <c r="G202" s="22">
        <f>IF(A202="","",VLOOKUP(A202,'名簿一覧'!$I$6:$N$99,6))</f>
      </c>
      <c r="H202" s="1" t="s">
        <v>115</v>
      </c>
      <c r="I202" s="97"/>
      <c r="J202" s="115"/>
    </row>
    <row r="203" spans="1:10" ht="12.75">
      <c r="A203" s="96"/>
      <c r="B203" s="1">
        <f>IF(A203="","",VLOOKUP(A203,'名簿一覧'!$I$6:$N$99,2))</f>
      </c>
      <c r="C203" s="1">
        <f>IF(A203="","",VLOOKUP(A203,'名簿一覧'!$I$6:$N$99,3))</f>
      </c>
      <c r="D203" s="2" t="s">
        <v>33</v>
      </c>
      <c r="E203" s="1">
        <f>IF(A203="","",VLOOKUP(A203,'名簿一覧'!$I$6:$N$99,4))</f>
      </c>
      <c r="F203" s="1">
        <f>IF(A203="","",VLOOKUP(A203,'名簿一覧'!$I$6:$N$99,5))</f>
      </c>
      <c r="G203" s="22">
        <f>IF(A203="","",VLOOKUP(A203,'名簿一覧'!$I$6:$N$99,6))</f>
      </c>
      <c r="H203" s="1" t="s">
        <v>115</v>
      </c>
      <c r="I203" s="97"/>
      <c r="J203" s="115"/>
    </row>
    <row r="204" spans="1:10" ht="12.75">
      <c r="A204" s="96"/>
      <c r="B204" s="1">
        <f>IF(A204="","",VLOOKUP(A204,'名簿一覧'!$I$6:$N$99,2))</f>
      </c>
      <c r="C204" s="1">
        <f>IF(A204="","",VLOOKUP(A204,'名簿一覧'!$I$6:$N$99,3))</f>
      </c>
      <c r="D204" s="2" t="s">
        <v>33</v>
      </c>
      <c r="E204" s="1">
        <f>IF(A204="","",VLOOKUP(A204,'名簿一覧'!$I$6:$N$99,4))</f>
      </c>
      <c r="F204" s="1">
        <f>IF(A204="","",VLOOKUP(A204,'名簿一覧'!$I$6:$N$99,5))</f>
      </c>
      <c r="G204" s="22">
        <f>IF(A204="","",VLOOKUP(A204,'名簿一覧'!$I$6:$N$99,6))</f>
      </c>
      <c r="H204" s="1" t="s">
        <v>115</v>
      </c>
      <c r="I204" s="97"/>
      <c r="J204" s="115"/>
    </row>
    <row r="205" spans="1:10" ht="12.75">
      <c r="A205" s="96"/>
      <c r="B205" s="1">
        <f>IF(A205="","",VLOOKUP(A205,'名簿一覧'!$I$6:$N$99,2))</f>
      </c>
      <c r="C205" s="1">
        <f>IF(A205="","",VLOOKUP(A205,'名簿一覧'!$I$6:$N$99,3))</f>
      </c>
      <c r="D205" s="2" t="s">
        <v>33</v>
      </c>
      <c r="E205" s="1">
        <f>IF(A205="","",VLOOKUP(A205,'名簿一覧'!$I$6:$N$99,4))</f>
      </c>
      <c r="F205" s="1">
        <f>IF(A205="","",VLOOKUP(A205,'名簿一覧'!$I$6:$N$99,5))</f>
      </c>
      <c r="G205" s="22">
        <f>IF(A205="","",VLOOKUP(A205,'名簿一覧'!$I$6:$N$99,6))</f>
      </c>
      <c r="H205" s="1" t="s">
        <v>115</v>
      </c>
      <c r="I205" s="97"/>
      <c r="J205" s="115"/>
    </row>
    <row r="206" spans="1:10" ht="12.75">
      <c r="A206" s="96"/>
      <c r="B206" s="1">
        <f>IF(A206="","",VLOOKUP(A206,'名簿一覧'!$I$6:$N$99,2))</f>
      </c>
      <c r="C206" s="1">
        <f>IF(A206="","",VLOOKUP(A206,'名簿一覧'!$I$6:$N$99,3))</f>
      </c>
      <c r="D206" s="2" t="s">
        <v>33</v>
      </c>
      <c r="E206" s="1">
        <f>IF(A206="","",VLOOKUP(A206,'名簿一覧'!$I$6:$N$99,4))</f>
      </c>
      <c r="F206" s="1">
        <f>IF(A206="","",VLOOKUP(A206,'名簿一覧'!$I$6:$N$99,5))</f>
      </c>
      <c r="G206" s="22">
        <f>IF(A206="","",VLOOKUP(A206,'名簿一覧'!$I$6:$N$99,6))</f>
      </c>
      <c r="H206" s="1" t="s">
        <v>115</v>
      </c>
      <c r="I206" s="97"/>
      <c r="J206" s="115"/>
    </row>
    <row r="207" spans="1:10" ht="12.75">
      <c r="A207" s="96"/>
      <c r="B207" s="1">
        <f>IF(A207="","",VLOOKUP(A207,'名簿一覧'!$I$6:$N$99,2))</f>
      </c>
      <c r="C207" s="1">
        <f>IF(A207="","",VLOOKUP(A207,'名簿一覧'!$I$6:$N$99,3))</f>
      </c>
      <c r="D207" s="2" t="s">
        <v>33</v>
      </c>
      <c r="E207" s="1">
        <f>IF(A207="","",VLOOKUP(A207,'名簿一覧'!$I$6:$N$99,4))</f>
      </c>
      <c r="F207" s="1">
        <f>IF(A207="","",VLOOKUP(A207,'名簿一覧'!$I$6:$N$99,5))</f>
      </c>
      <c r="G207" s="22">
        <f>IF(A207="","",VLOOKUP(A207,'名簿一覧'!$I$6:$N$99,6))</f>
      </c>
      <c r="H207" s="1" t="s">
        <v>115</v>
      </c>
      <c r="I207" s="97"/>
      <c r="J207" s="115"/>
    </row>
    <row r="208" spans="1:10" ht="12.75">
      <c r="A208" s="96"/>
      <c r="B208" s="1">
        <f>IF(A208="","",VLOOKUP(A208,'名簿一覧'!$I$6:$N$99,2))</f>
      </c>
      <c r="C208" s="1">
        <f>IF(A208="","",VLOOKUP(A208,'名簿一覧'!$I$6:$N$99,3))</f>
      </c>
      <c r="D208" s="2" t="s">
        <v>33</v>
      </c>
      <c r="E208" s="1">
        <f>IF(A208="","",VLOOKUP(A208,'名簿一覧'!$I$6:$N$99,4))</f>
      </c>
      <c r="F208" s="1">
        <f>IF(A208="","",VLOOKUP(A208,'名簿一覧'!$I$6:$N$99,5))</f>
      </c>
      <c r="G208" s="22">
        <f>IF(A208="","",VLOOKUP(A208,'名簿一覧'!$I$6:$N$99,6))</f>
      </c>
      <c r="H208" s="1" t="s">
        <v>115</v>
      </c>
      <c r="I208" s="97"/>
      <c r="J208" s="115"/>
    </row>
    <row r="209" spans="1:10" ht="12.75">
      <c r="A209" s="96"/>
      <c r="B209" s="1">
        <f>IF(A209="","",VLOOKUP(A209,'名簿一覧'!$I$6:$N$99,2))</f>
      </c>
      <c r="C209" s="1">
        <f>IF(A209="","",VLOOKUP(A209,'名簿一覧'!$I$6:$N$99,3))</f>
      </c>
      <c r="D209" s="2" t="s">
        <v>33</v>
      </c>
      <c r="E209" s="1">
        <f>IF(A209="","",VLOOKUP(A209,'名簿一覧'!$I$6:$N$99,4))</f>
      </c>
      <c r="F209" s="1">
        <f>IF(A209="","",VLOOKUP(A209,'名簿一覧'!$I$6:$N$99,5))</f>
      </c>
      <c r="G209" s="22">
        <f>IF(A209="","",VLOOKUP(A209,'名簿一覧'!$I$6:$N$99,6))</f>
      </c>
      <c r="H209" s="1" t="s">
        <v>115</v>
      </c>
      <c r="I209" s="97"/>
      <c r="J209" s="115"/>
    </row>
    <row r="210" spans="1:10" ht="12.75">
      <c r="A210" s="96"/>
      <c r="B210" s="1">
        <f>IF(A210="","",VLOOKUP(A210,'名簿一覧'!$I$6:$N$99,2))</f>
      </c>
      <c r="C210" s="1">
        <f>IF(A210="","",VLOOKUP(A210,'名簿一覧'!$I$6:$N$99,3))</f>
      </c>
      <c r="D210" s="2" t="s">
        <v>33</v>
      </c>
      <c r="E210" s="1">
        <f>IF(A210="","",VLOOKUP(A210,'名簿一覧'!$I$6:$N$99,4))</f>
      </c>
      <c r="F210" s="1">
        <f>IF(A210="","",VLOOKUP(A210,'名簿一覧'!$I$6:$N$99,5))</f>
      </c>
      <c r="G210" s="22">
        <f>IF(A210="","",VLOOKUP(A210,'名簿一覧'!$I$6:$N$99,6))</f>
      </c>
      <c r="H210" s="1" t="s">
        <v>115</v>
      </c>
      <c r="I210" s="97"/>
      <c r="J210" s="115"/>
    </row>
    <row r="211" spans="1:10" ht="12.75">
      <c r="A211" s="96"/>
      <c r="B211" s="1">
        <f>IF(A211="","",VLOOKUP(A211,'名簿一覧'!$I$6:$N$99,2))</f>
      </c>
      <c r="C211" s="1">
        <f>IF(A211="","",VLOOKUP(A211,'名簿一覧'!$I$6:$N$99,3))</f>
      </c>
      <c r="D211" s="2" t="s">
        <v>33</v>
      </c>
      <c r="E211" s="1">
        <f>IF(A211="","",VLOOKUP(A211,'名簿一覧'!$I$6:$N$99,4))</f>
      </c>
      <c r="F211" s="1">
        <f>IF(A211="","",VLOOKUP(A211,'名簿一覧'!$I$6:$N$99,5))</f>
      </c>
      <c r="G211" s="22">
        <f>IF(A211="","",VLOOKUP(A211,'名簿一覧'!$I$6:$N$99,6))</f>
      </c>
      <c r="H211" s="1" t="s">
        <v>115</v>
      </c>
      <c r="I211" s="97"/>
      <c r="J211" s="115"/>
    </row>
    <row r="212" spans="1:10" ht="12.75">
      <c r="A212" s="96"/>
      <c r="B212" s="1">
        <f>IF(A212="","",VLOOKUP(A212,'名簿一覧'!$I$6:$N$99,2))</f>
      </c>
      <c r="C212" s="1">
        <f>IF(A212="","",VLOOKUP(A212,'名簿一覧'!$I$6:$N$99,3))</f>
      </c>
      <c r="D212" s="2" t="s">
        <v>33</v>
      </c>
      <c r="E212" s="1">
        <f>IF(A212="","",VLOOKUP(A212,'名簿一覧'!$I$6:$N$99,4))</f>
      </c>
      <c r="F212" s="1">
        <f>IF(A212="","",VLOOKUP(A212,'名簿一覧'!$I$6:$N$99,5))</f>
      </c>
      <c r="G212" s="22">
        <f>IF(A212="","",VLOOKUP(A212,'名簿一覧'!$I$6:$N$99,6))</f>
      </c>
      <c r="H212" s="1" t="s">
        <v>115</v>
      </c>
      <c r="I212" s="97"/>
      <c r="J212" s="115"/>
    </row>
  </sheetData>
  <sheetProtection/>
  <mergeCells count="2">
    <mergeCell ref="B1:K2"/>
    <mergeCell ref="A4:J4"/>
  </mergeCells>
  <dataValidations count="2">
    <dataValidation type="list" allowBlank="1" showInputMessage="1" showErrorMessage="1" sqref="I213:I228">
      <formula1>$Q$3:$Q$22</formula1>
    </dataValidation>
    <dataValidation type="list" allowBlank="1" showInputMessage="1" showErrorMessage="1" sqref="I6:I212">
      <formula1>$Q$3:$Q$25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SheetLayoutView="100" zoomScalePageLayoutView="0" workbookViewId="0" topLeftCell="A10">
      <selection activeCell="C18" sqref="C18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4.125" style="0" customWidth="1"/>
    <col min="4" max="4" width="8.00390625" style="0" customWidth="1"/>
    <col min="5" max="5" width="10.25390625" style="0" customWidth="1"/>
    <col min="6" max="6" width="8.125" style="0" customWidth="1"/>
    <col min="7" max="7" width="11.00390625" style="0" customWidth="1"/>
    <col min="8" max="8" width="10.125" style="95" customWidth="1"/>
  </cols>
  <sheetData>
    <row r="1" spans="1:8" ht="21">
      <c r="A1" s="137" t="s">
        <v>46</v>
      </c>
      <c r="B1" s="137"/>
      <c r="C1" s="137"/>
      <c r="D1" s="137"/>
      <c r="E1" s="137"/>
      <c r="F1" s="137"/>
      <c r="G1" s="137"/>
      <c r="H1" s="137"/>
    </row>
    <row r="2" spans="1:8" ht="14.25" customHeight="1">
      <c r="A2" s="43"/>
      <c r="B2" s="43"/>
      <c r="C2" s="43"/>
      <c r="D2" s="43"/>
      <c r="E2" s="43"/>
      <c r="F2" s="43"/>
      <c r="G2" s="43"/>
      <c r="H2" s="82"/>
    </row>
    <row r="3" spans="3:8" s="53" customFormat="1" ht="23.25" customHeight="1">
      <c r="C3" s="138" t="s">
        <v>47</v>
      </c>
      <c r="D3" s="138"/>
      <c r="E3" s="138"/>
      <c r="F3" s="138"/>
      <c r="G3" s="138"/>
      <c r="H3" s="138"/>
    </row>
    <row r="4" spans="1:8" ht="15.75" customHeight="1">
      <c r="A4" s="24" t="s">
        <v>44</v>
      </c>
      <c r="B4" s="23"/>
      <c r="C4" s="40" t="s">
        <v>45</v>
      </c>
      <c r="D4" s="39"/>
      <c r="E4" s="39"/>
      <c r="F4" s="23"/>
      <c r="G4" s="23"/>
      <c r="H4" s="83"/>
    </row>
    <row r="5" spans="1:8" ht="18.75" customHeight="1">
      <c r="A5" s="23"/>
      <c r="B5" s="23"/>
      <c r="C5" s="42"/>
      <c r="D5" s="42"/>
      <c r="E5" s="42"/>
      <c r="F5" s="42"/>
      <c r="G5" s="42"/>
      <c r="H5" s="84"/>
    </row>
    <row r="6" spans="1:8" ht="20.25" customHeight="1">
      <c r="A6" s="23"/>
      <c r="B6" s="23" t="s">
        <v>55</v>
      </c>
      <c r="C6" s="57"/>
      <c r="D6" s="57"/>
      <c r="E6" s="57"/>
      <c r="F6" s="57"/>
      <c r="G6" s="57"/>
      <c r="H6" s="85"/>
    </row>
    <row r="7" spans="4:8" ht="20.25" customHeight="1">
      <c r="D7" s="55" t="s">
        <v>57</v>
      </c>
      <c r="E7" s="40"/>
      <c r="F7" s="40"/>
      <c r="G7" s="40"/>
      <c r="H7" s="86"/>
    </row>
    <row r="8" spans="4:8" ht="21" customHeight="1">
      <c r="D8" s="55" t="s">
        <v>41</v>
      </c>
      <c r="E8" s="54"/>
      <c r="F8" s="54"/>
      <c r="G8" s="54"/>
      <c r="H8" s="87" t="s">
        <v>49</v>
      </c>
    </row>
    <row r="9" spans="4:8" ht="4.5" customHeight="1">
      <c r="D9" s="56"/>
      <c r="E9" s="23"/>
      <c r="F9" s="23"/>
      <c r="G9" s="23"/>
      <c r="H9" s="84"/>
    </row>
    <row r="10" spans="4:8" ht="18.75" customHeight="1">
      <c r="D10" s="55" t="s">
        <v>54</v>
      </c>
      <c r="E10" s="40"/>
      <c r="F10" s="40"/>
      <c r="G10" s="40"/>
      <c r="H10" s="84"/>
    </row>
    <row r="11" spans="1:8" ht="8.25" customHeight="1">
      <c r="A11" s="23"/>
      <c r="B11" s="23"/>
      <c r="C11" s="23"/>
      <c r="D11" s="23"/>
      <c r="E11" s="23"/>
      <c r="F11" s="23"/>
      <c r="G11" s="23"/>
      <c r="H11" s="84"/>
    </row>
    <row r="12" spans="1:8" ht="12.75">
      <c r="A12" s="23"/>
      <c r="B12" s="23" t="s">
        <v>37</v>
      </c>
      <c r="C12" s="117">
        <v>300</v>
      </c>
      <c r="D12" s="51" t="s">
        <v>38</v>
      </c>
      <c r="E12" s="23"/>
      <c r="F12" s="23" t="s">
        <v>39</v>
      </c>
      <c r="G12" s="117">
        <f>+C12*E12</f>
        <v>0</v>
      </c>
      <c r="H12" s="84" t="s">
        <v>53</v>
      </c>
    </row>
    <row r="13" spans="1:8" ht="12.75">
      <c r="A13" s="23"/>
      <c r="B13" s="23"/>
      <c r="C13" s="117">
        <v>500</v>
      </c>
      <c r="D13" s="51" t="s">
        <v>38</v>
      </c>
      <c r="E13" s="23"/>
      <c r="F13" s="23" t="s">
        <v>39</v>
      </c>
      <c r="G13" s="119">
        <f>+C13*E13</f>
        <v>0</v>
      </c>
      <c r="H13" s="84" t="s">
        <v>53</v>
      </c>
    </row>
    <row r="14" spans="1:8" ht="12.75">
      <c r="A14" s="23"/>
      <c r="B14" s="23"/>
      <c r="C14" s="118"/>
      <c r="D14" s="52" t="s">
        <v>38</v>
      </c>
      <c r="E14" s="40"/>
      <c r="F14" s="40" t="s">
        <v>39</v>
      </c>
      <c r="G14" s="120">
        <f>+C14*E14</f>
        <v>0</v>
      </c>
      <c r="H14" s="86" t="s">
        <v>53</v>
      </c>
    </row>
    <row r="15" spans="1:8" ht="12.75">
      <c r="A15" s="23"/>
      <c r="B15" s="23"/>
      <c r="C15" s="23"/>
      <c r="D15" s="23"/>
      <c r="E15" s="23"/>
      <c r="F15" s="41" t="s">
        <v>40</v>
      </c>
      <c r="G15" s="119">
        <f>SUM(G12:G14)</f>
        <v>0</v>
      </c>
      <c r="H15" s="88" t="s">
        <v>53</v>
      </c>
    </row>
    <row r="16" spans="1:8" s="8" customFormat="1" ht="17.25" customHeight="1" thickBot="1">
      <c r="A16" s="58" t="s">
        <v>58</v>
      </c>
      <c r="B16" s="51"/>
      <c r="C16" s="51"/>
      <c r="D16" s="51"/>
      <c r="E16" s="51"/>
      <c r="F16" s="51"/>
      <c r="G16" s="51"/>
      <c r="H16" s="89"/>
    </row>
    <row r="17" spans="1:8" ht="13.5" thickBot="1">
      <c r="A17" s="25"/>
      <c r="B17" s="26" t="s">
        <v>35</v>
      </c>
      <c r="C17" s="27" t="s">
        <v>36</v>
      </c>
      <c r="D17" s="27" t="s">
        <v>2</v>
      </c>
      <c r="E17" s="27" t="s">
        <v>48</v>
      </c>
      <c r="F17" s="28" t="s">
        <v>30</v>
      </c>
      <c r="G17" s="28" t="s">
        <v>42</v>
      </c>
      <c r="H17" s="90" t="s">
        <v>43</v>
      </c>
    </row>
    <row r="18" spans="1:8" ht="17.25" customHeight="1" thickTop="1">
      <c r="A18" s="29">
        <v>1</v>
      </c>
      <c r="B18" s="30">
        <f>IF('送付男子データ'!A6="","",'送付男子データ'!A6)</f>
      </c>
      <c r="C18" s="31">
        <f>IF('送付男子データ'!B6="","",'送付男子データ'!B6)</f>
      </c>
      <c r="D18" s="47">
        <f>IF('送付男子データ'!E6="","",'送付男子データ'!E6)</f>
      </c>
      <c r="E18" s="47">
        <f>IF('送付男子データ'!F6="","",'送付男子データ'!F6)</f>
      </c>
      <c r="F18" s="32">
        <f>IF('送付男子データ'!G6="","",'送付男子データ'!G6)</f>
      </c>
      <c r="G18" s="32">
        <f>IF('送付男子データ'!I6="","",'送付男子データ'!I6)</f>
      </c>
      <c r="H18" s="91">
        <f>IF('送付男子データ'!J6="","",'送付男子データ'!J6)</f>
      </c>
    </row>
    <row r="19" spans="1:8" ht="17.25" customHeight="1">
      <c r="A19" s="29">
        <v>2</v>
      </c>
      <c r="B19" s="44">
        <f>IF('送付男子データ'!A7="","",'送付男子データ'!A7)</f>
      </c>
      <c r="C19" s="45">
        <f>IF('送付男子データ'!B7="","",'送付男子データ'!B7)</f>
      </c>
      <c r="D19" s="48">
        <f>IF('送付男子データ'!E7="","",'送付男子データ'!E7)</f>
      </c>
      <c r="E19" s="48">
        <f>IF('送付男子データ'!F7="","",'送付男子データ'!F7)</f>
      </c>
      <c r="F19" s="46">
        <f>IF('送付男子データ'!G7="","",'送付男子データ'!G7)</f>
      </c>
      <c r="G19" s="46">
        <f>IF('送付男子データ'!I7="","",'送付男子データ'!I7)</f>
      </c>
      <c r="H19" s="92">
        <f>IF('送付男子データ'!J7="","",'送付男子データ'!J7)</f>
      </c>
    </row>
    <row r="20" spans="1:8" ht="17.25" customHeight="1">
      <c r="A20" s="29">
        <v>3</v>
      </c>
      <c r="B20" s="44">
        <f>IF('送付男子データ'!A8="","",'送付男子データ'!A8)</f>
      </c>
      <c r="C20" s="45">
        <f>IF('送付男子データ'!B8="","",'送付男子データ'!B8)</f>
      </c>
      <c r="D20" s="48">
        <f>IF('送付男子データ'!E8="","",'送付男子データ'!E8)</f>
      </c>
      <c r="E20" s="48">
        <f>IF('送付男子データ'!F8="","",'送付男子データ'!F8)</f>
      </c>
      <c r="F20" s="46">
        <f>IF('送付男子データ'!G8="","",'送付男子データ'!G8)</f>
      </c>
      <c r="G20" s="46">
        <f>IF('送付男子データ'!I8="","",'送付男子データ'!I8)</f>
      </c>
      <c r="H20" s="92">
        <f>IF('送付男子データ'!J8="","",'送付男子データ'!J8)</f>
      </c>
    </row>
    <row r="21" spans="1:8" ht="17.25" customHeight="1">
      <c r="A21" s="29">
        <v>4</v>
      </c>
      <c r="B21" s="44">
        <f>IF('送付男子データ'!A9="","",'送付男子データ'!A9)</f>
      </c>
      <c r="C21" s="45">
        <f>IF('送付男子データ'!B9="","",'送付男子データ'!B9)</f>
      </c>
      <c r="D21" s="48">
        <f>IF('送付男子データ'!E9="","",'送付男子データ'!E9)</f>
      </c>
      <c r="E21" s="48">
        <f>IF('送付男子データ'!F9="","",'送付男子データ'!F9)</f>
      </c>
      <c r="F21" s="46">
        <f>IF('送付男子データ'!G9="","",'送付男子データ'!G9)</f>
      </c>
      <c r="G21" s="46">
        <f>IF('送付男子データ'!I9="","",'送付男子データ'!I9)</f>
      </c>
      <c r="H21" s="92">
        <f>IF('送付男子データ'!J9="","",'送付男子データ'!J9)</f>
      </c>
    </row>
    <row r="22" spans="1:8" ht="17.25" customHeight="1">
      <c r="A22" s="29">
        <v>5</v>
      </c>
      <c r="B22" s="44">
        <f>IF('送付男子データ'!A10="","",'送付男子データ'!A10)</f>
      </c>
      <c r="C22" s="45">
        <f>IF('送付男子データ'!B10="","",'送付男子データ'!B10)</f>
      </c>
      <c r="D22" s="48">
        <f>IF('送付男子データ'!E10="","",'送付男子データ'!E10)</f>
      </c>
      <c r="E22" s="48">
        <f>IF('送付男子データ'!F10="","",'送付男子データ'!F10)</f>
      </c>
      <c r="F22" s="46">
        <f>IF('送付男子データ'!G10="","",'送付男子データ'!G10)</f>
      </c>
      <c r="G22" s="46">
        <f>IF('送付男子データ'!I10="","",'送付男子データ'!I10)</f>
      </c>
      <c r="H22" s="92">
        <f>IF('送付男子データ'!J10="","",'送付男子データ'!J10)</f>
      </c>
    </row>
    <row r="23" spans="1:8" ht="17.25" customHeight="1">
      <c r="A23" s="29">
        <v>6</v>
      </c>
      <c r="B23" s="44">
        <f>IF('送付男子データ'!A11="","",'送付男子データ'!A11)</f>
      </c>
      <c r="C23" s="45">
        <f>IF('送付男子データ'!B11="","",'送付男子データ'!B11)</f>
      </c>
      <c r="D23" s="48">
        <f>IF('送付男子データ'!E11="","",'送付男子データ'!E11)</f>
      </c>
      <c r="E23" s="48">
        <f>IF('送付男子データ'!F11="","",'送付男子データ'!F11)</f>
      </c>
      <c r="F23" s="46">
        <f>IF('送付男子データ'!G11="","",'送付男子データ'!G11)</f>
      </c>
      <c r="G23" s="46">
        <f>IF('送付男子データ'!I11="","",'送付男子データ'!I11)</f>
      </c>
      <c r="H23" s="92">
        <f>IF('送付男子データ'!J11="","",'送付男子データ'!J11)</f>
      </c>
    </row>
    <row r="24" spans="1:8" ht="17.25" customHeight="1">
      <c r="A24" s="29">
        <v>7</v>
      </c>
      <c r="B24" s="44">
        <f>IF('送付男子データ'!A12="","",'送付男子データ'!A12)</f>
      </c>
      <c r="C24" s="45">
        <f>IF('送付男子データ'!B12="","",'送付男子データ'!B12)</f>
      </c>
      <c r="D24" s="48">
        <f>IF('送付男子データ'!E12="","",'送付男子データ'!E12)</f>
      </c>
      <c r="E24" s="48">
        <f>IF('送付男子データ'!F12="","",'送付男子データ'!F12)</f>
      </c>
      <c r="F24" s="46">
        <f>IF('送付男子データ'!G12="","",'送付男子データ'!G12)</f>
      </c>
      <c r="G24" s="46">
        <f>IF('送付男子データ'!I12="","",'送付男子データ'!I12)</f>
      </c>
      <c r="H24" s="92">
        <f>IF('送付男子データ'!J12="","",'送付男子データ'!J12)</f>
      </c>
    </row>
    <row r="25" spans="1:8" ht="17.25" customHeight="1">
      <c r="A25" s="29">
        <v>8</v>
      </c>
      <c r="B25" s="44">
        <f>IF('送付男子データ'!A13="","",'送付男子データ'!A13)</f>
      </c>
      <c r="C25" s="45">
        <f>IF('送付男子データ'!B13="","",'送付男子データ'!B13)</f>
      </c>
      <c r="D25" s="48">
        <f>IF('送付男子データ'!E13="","",'送付男子データ'!E13)</f>
      </c>
      <c r="E25" s="48">
        <f>IF('送付男子データ'!F13="","",'送付男子データ'!F13)</f>
      </c>
      <c r="F25" s="46">
        <f>IF('送付男子データ'!G13="","",'送付男子データ'!G13)</f>
      </c>
      <c r="G25" s="46">
        <f>IF('送付男子データ'!I13="","",'送付男子データ'!I13)</f>
      </c>
      <c r="H25" s="92">
        <f>IF('送付男子データ'!J13="","",'送付男子データ'!J13)</f>
      </c>
    </row>
    <row r="26" spans="1:8" ht="17.25" customHeight="1">
      <c r="A26" s="29">
        <v>9</v>
      </c>
      <c r="B26" s="44">
        <f>IF('送付男子データ'!A14="","",'送付男子データ'!A14)</f>
      </c>
      <c r="C26" s="45">
        <f>IF('送付男子データ'!B14="","",'送付男子データ'!B14)</f>
      </c>
      <c r="D26" s="48">
        <f>IF('送付男子データ'!E14="","",'送付男子データ'!E14)</f>
      </c>
      <c r="E26" s="48">
        <f>IF('送付男子データ'!F14="","",'送付男子データ'!F14)</f>
      </c>
      <c r="F26" s="46">
        <f>IF('送付男子データ'!G14="","",'送付男子データ'!G14)</f>
      </c>
      <c r="G26" s="46">
        <f>IF('送付男子データ'!I14="","",'送付男子データ'!I14)</f>
      </c>
      <c r="H26" s="92">
        <f>IF('送付男子データ'!J14="","",'送付男子データ'!J14)</f>
      </c>
    </row>
    <row r="27" spans="1:8" ht="17.25" customHeight="1">
      <c r="A27" s="29">
        <v>10</v>
      </c>
      <c r="B27" s="44">
        <f>IF('送付男子データ'!A15="","",'送付男子データ'!A15)</f>
      </c>
      <c r="C27" s="45">
        <f>IF('送付男子データ'!B15="","",'送付男子データ'!B15)</f>
      </c>
      <c r="D27" s="48">
        <f>IF('送付男子データ'!E15="","",'送付男子データ'!E15)</f>
      </c>
      <c r="E27" s="48">
        <f>IF('送付男子データ'!F15="","",'送付男子データ'!F15)</f>
      </c>
      <c r="F27" s="46">
        <f>IF('送付男子データ'!G15="","",'送付男子データ'!G15)</f>
      </c>
      <c r="G27" s="46">
        <f>IF('送付男子データ'!I15="","",'送付男子データ'!I15)</f>
      </c>
      <c r="H27" s="92">
        <f>IF('送付男子データ'!J15="","",'送付男子データ'!J15)</f>
      </c>
    </row>
    <row r="28" spans="1:8" ht="17.25" customHeight="1">
      <c r="A28" s="29">
        <v>11</v>
      </c>
      <c r="B28" s="44">
        <f>IF('送付男子データ'!A16="","",'送付男子データ'!A16)</f>
      </c>
      <c r="C28" s="45">
        <f>IF('送付男子データ'!B16="","",'送付男子データ'!B16)</f>
      </c>
      <c r="D28" s="48">
        <f>IF('送付男子データ'!E16="","",'送付男子データ'!E16)</f>
      </c>
      <c r="E28" s="48">
        <f>IF('送付男子データ'!F16="","",'送付男子データ'!F16)</f>
      </c>
      <c r="F28" s="46">
        <f>IF('送付男子データ'!G16="","",'送付男子データ'!G16)</f>
      </c>
      <c r="G28" s="46">
        <f>IF('送付男子データ'!I16="","",'送付男子データ'!I16)</f>
      </c>
      <c r="H28" s="92">
        <f>IF('送付男子データ'!J16="","",'送付男子データ'!J16)</f>
      </c>
    </row>
    <row r="29" spans="1:8" ht="17.25" customHeight="1">
      <c r="A29" s="29">
        <v>12</v>
      </c>
      <c r="B29" s="44">
        <f>IF('送付男子データ'!A17="","",'送付男子データ'!A17)</f>
      </c>
      <c r="C29" s="45">
        <f>IF('送付男子データ'!B17="","",'送付男子データ'!B17)</f>
      </c>
      <c r="D29" s="48">
        <f>IF('送付男子データ'!E17="","",'送付男子データ'!E17)</f>
      </c>
      <c r="E29" s="48">
        <f>IF('送付男子データ'!F17="","",'送付男子データ'!F17)</f>
      </c>
      <c r="F29" s="46">
        <f>IF('送付男子データ'!G17="","",'送付男子データ'!G17)</f>
      </c>
      <c r="G29" s="46">
        <f>IF('送付男子データ'!I17="","",'送付男子データ'!I17)</f>
      </c>
      <c r="H29" s="92">
        <f>IF('送付男子データ'!J17="","",'送付男子データ'!J17)</f>
      </c>
    </row>
    <row r="30" spans="1:8" ht="17.25" customHeight="1">
      <c r="A30" s="29">
        <v>13</v>
      </c>
      <c r="B30" s="44">
        <f>IF('送付男子データ'!A18="","",'送付男子データ'!A18)</f>
      </c>
      <c r="C30" s="45">
        <f>IF('送付男子データ'!B18="","",'送付男子データ'!B18)</f>
      </c>
      <c r="D30" s="48">
        <f>IF('送付男子データ'!E18="","",'送付男子データ'!E18)</f>
      </c>
      <c r="E30" s="48">
        <f>IF('送付男子データ'!F18="","",'送付男子データ'!F18)</f>
      </c>
      <c r="F30" s="46">
        <f>IF('送付男子データ'!G18="","",'送付男子データ'!G18)</f>
      </c>
      <c r="G30" s="46">
        <f>IF('送付男子データ'!I18="","",'送付男子データ'!I18)</f>
      </c>
      <c r="H30" s="92">
        <f>IF('送付男子データ'!J18="","",'送付男子データ'!J18)</f>
      </c>
    </row>
    <row r="31" spans="1:8" ht="17.25" customHeight="1">
      <c r="A31" s="29">
        <v>14</v>
      </c>
      <c r="B31" s="44">
        <f>IF('送付男子データ'!A19="","",'送付男子データ'!A19)</f>
      </c>
      <c r="C31" s="45">
        <f>IF('送付男子データ'!B19="","",'送付男子データ'!B19)</f>
      </c>
      <c r="D31" s="48">
        <f>IF('送付男子データ'!E19="","",'送付男子データ'!E19)</f>
      </c>
      <c r="E31" s="48">
        <f>IF('送付男子データ'!F19="","",'送付男子データ'!F19)</f>
      </c>
      <c r="F31" s="46">
        <f>IF('送付男子データ'!G19="","",'送付男子データ'!G19)</f>
      </c>
      <c r="G31" s="46">
        <f>IF('送付男子データ'!I19="","",'送付男子データ'!I19)</f>
      </c>
      <c r="H31" s="92">
        <f>IF('送付男子データ'!J19="","",'送付男子データ'!J19)</f>
      </c>
    </row>
    <row r="32" spans="1:8" ht="17.25" customHeight="1">
      <c r="A32" s="29">
        <v>15</v>
      </c>
      <c r="B32" s="44">
        <f>IF('送付男子データ'!A20="","",'送付男子データ'!A20)</f>
      </c>
      <c r="C32" s="45">
        <f>IF('送付男子データ'!B20="","",'送付男子データ'!B20)</f>
      </c>
      <c r="D32" s="48">
        <f>IF('送付男子データ'!E20="","",'送付男子データ'!E20)</f>
      </c>
      <c r="E32" s="48">
        <f>IF('送付男子データ'!F20="","",'送付男子データ'!F20)</f>
      </c>
      <c r="F32" s="46">
        <f>IF('送付男子データ'!G20="","",'送付男子データ'!G20)</f>
      </c>
      <c r="G32" s="46">
        <f>IF('送付男子データ'!I20="","",'送付男子データ'!I20)</f>
      </c>
      <c r="H32" s="92">
        <f>IF('送付男子データ'!J20="","",'送付男子データ'!J20)</f>
      </c>
    </row>
    <row r="33" spans="1:8" ht="17.25" customHeight="1">
      <c r="A33" s="29">
        <v>16</v>
      </c>
      <c r="B33" s="44">
        <f>IF('送付男子データ'!A21="","",'送付男子データ'!A21)</f>
      </c>
      <c r="C33" s="45">
        <f>IF('送付男子データ'!B21="","",'送付男子データ'!B21)</f>
      </c>
      <c r="D33" s="48">
        <f>IF('送付男子データ'!E21="","",'送付男子データ'!E21)</f>
      </c>
      <c r="E33" s="48">
        <f>IF('送付男子データ'!F21="","",'送付男子データ'!F21)</f>
      </c>
      <c r="F33" s="46">
        <f>IF('送付男子データ'!G21="","",'送付男子データ'!G21)</f>
      </c>
      <c r="G33" s="46">
        <f>IF('送付男子データ'!I21="","",'送付男子データ'!I21)</f>
      </c>
      <c r="H33" s="92">
        <f>IF('送付男子データ'!J21="","",'送付男子データ'!J21)</f>
      </c>
    </row>
    <row r="34" spans="1:8" ht="17.25" customHeight="1">
      <c r="A34" s="29">
        <v>17</v>
      </c>
      <c r="B34" s="44">
        <f>IF('送付男子データ'!A22="","",'送付男子データ'!A22)</f>
      </c>
      <c r="C34" s="45">
        <f>IF('送付男子データ'!B22="","",'送付男子データ'!B22)</f>
      </c>
      <c r="D34" s="48">
        <f>IF('送付男子データ'!E22="","",'送付男子データ'!E22)</f>
      </c>
      <c r="E34" s="48">
        <f>IF('送付男子データ'!F22="","",'送付男子データ'!F22)</f>
      </c>
      <c r="F34" s="46">
        <f>IF('送付男子データ'!G22="","",'送付男子データ'!G22)</f>
      </c>
      <c r="G34" s="46">
        <f>IF('送付男子データ'!I22="","",'送付男子データ'!I22)</f>
      </c>
      <c r="H34" s="92">
        <f>IF('送付男子データ'!J22="","",'送付男子データ'!J22)</f>
      </c>
    </row>
    <row r="35" spans="1:8" ht="17.25" customHeight="1">
      <c r="A35" s="29">
        <v>18</v>
      </c>
      <c r="B35" s="44">
        <f>IF('送付男子データ'!A23="","",'送付男子データ'!A23)</f>
      </c>
      <c r="C35" s="45">
        <f>IF('送付男子データ'!B23="","",'送付男子データ'!B23)</f>
      </c>
      <c r="D35" s="48">
        <f>IF('送付男子データ'!E23="","",'送付男子データ'!E23)</f>
      </c>
      <c r="E35" s="48">
        <f>IF('送付男子データ'!F23="","",'送付男子データ'!F23)</f>
      </c>
      <c r="F35" s="46">
        <f>IF('送付男子データ'!G23="","",'送付男子データ'!G23)</f>
      </c>
      <c r="G35" s="46">
        <f>IF('送付男子データ'!I23="","",'送付男子データ'!I23)</f>
      </c>
      <c r="H35" s="92">
        <f>IF('送付男子データ'!J23="","",'送付男子データ'!J23)</f>
      </c>
    </row>
    <row r="36" spans="1:8" ht="17.25" customHeight="1">
      <c r="A36" s="29">
        <v>19</v>
      </c>
      <c r="B36" s="44">
        <f>IF('送付男子データ'!A24="","",'送付男子データ'!A24)</f>
      </c>
      <c r="C36" s="45">
        <f>IF('送付男子データ'!B24="","",'送付男子データ'!B24)</f>
      </c>
      <c r="D36" s="48">
        <f>IF('送付男子データ'!E24="","",'送付男子データ'!E24)</f>
      </c>
      <c r="E36" s="48">
        <f>IF('送付男子データ'!F24="","",'送付男子データ'!F24)</f>
      </c>
      <c r="F36" s="46">
        <f>IF('送付男子データ'!G24="","",'送付男子データ'!G24)</f>
      </c>
      <c r="G36" s="46">
        <f>IF('送付男子データ'!I24="","",'送付男子データ'!I24)</f>
      </c>
      <c r="H36" s="92">
        <f>IF('送付男子データ'!J24="","",'送付男子データ'!J24)</f>
      </c>
    </row>
    <row r="37" spans="1:8" ht="17.25" customHeight="1">
      <c r="A37" s="29">
        <v>20</v>
      </c>
      <c r="B37" s="44">
        <f>IF('送付男子データ'!A25="","",'送付男子データ'!A25)</f>
      </c>
      <c r="C37" s="45">
        <f>IF('送付男子データ'!B25="","",'送付男子データ'!B25)</f>
      </c>
      <c r="D37" s="48">
        <f>IF('送付男子データ'!E25="","",'送付男子データ'!E25)</f>
      </c>
      <c r="E37" s="48">
        <f>IF('送付男子データ'!F25="","",'送付男子データ'!F25)</f>
      </c>
      <c r="F37" s="46">
        <f>IF('送付男子データ'!G25="","",'送付男子データ'!G25)</f>
      </c>
      <c r="G37" s="46">
        <f>IF('送付男子データ'!I25="","",'送付男子データ'!I25)</f>
      </c>
      <c r="H37" s="92">
        <f>IF('送付男子データ'!J25="","",'送付男子データ'!J25)</f>
      </c>
    </row>
    <row r="38" spans="1:8" ht="17.25" customHeight="1">
      <c r="A38" s="29">
        <v>21</v>
      </c>
      <c r="B38" s="44">
        <f>IF('送付男子データ'!A26="","",'送付男子データ'!A26)</f>
      </c>
      <c r="C38" s="45">
        <f>IF('送付男子データ'!B26="","",'送付男子データ'!B26)</f>
      </c>
      <c r="D38" s="48">
        <f>IF('送付男子データ'!E26="","",'送付男子データ'!E26)</f>
      </c>
      <c r="E38" s="48">
        <f>IF('送付男子データ'!F26="","",'送付男子データ'!F26)</f>
      </c>
      <c r="F38" s="46">
        <f>IF('送付男子データ'!G26="","",'送付男子データ'!G26)</f>
      </c>
      <c r="G38" s="46">
        <f>IF('送付男子データ'!I26="","",'送付男子データ'!I26)</f>
      </c>
      <c r="H38" s="92">
        <f>IF('送付男子データ'!J26="","",'送付男子データ'!J26)</f>
      </c>
    </row>
    <row r="39" spans="1:8" ht="17.25" customHeight="1">
      <c r="A39" s="29">
        <v>22</v>
      </c>
      <c r="B39" s="44">
        <f>IF('送付男子データ'!A27="","",'送付男子データ'!A27)</f>
      </c>
      <c r="C39" s="45">
        <f>IF('送付男子データ'!B27="","",'送付男子データ'!B27)</f>
      </c>
      <c r="D39" s="48">
        <f>IF('送付男子データ'!E27="","",'送付男子データ'!E27)</f>
      </c>
      <c r="E39" s="48">
        <f>IF('送付男子データ'!F27="","",'送付男子データ'!F27)</f>
      </c>
      <c r="F39" s="46">
        <f>IF('送付男子データ'!G27="","",'送付男子データ'!G27)</f>
      </c>
      <c r="G39" s="46">
        <f>IF('送付男子データ'!I27="","",'送付男子データ'!I27)</f>
      </c>
      <c r="H39" s="92">
        <f>IF('送付男子データ'!J27="","",'送付男子データ'!J27)</f>
      </c>
    </row>
    <row r="40" spans="1:8" ht="17.25" customHeight="1">
      <c r="A40" s="29">
        <v>23</v>
      </c>
      <c r="B40" s="44">
        <f>IF('送付男子データ'!A28="","",'送付男子データ'!A28)</f>
      </c>
      <c r="C40" s="45">
        <f>IF('送付男子データ'!B28="","",'送付男子データ'!B28)</f>
      </c>
      <c r="D40" s="48">
        <f>IF('送付男子データ'!E28="","",'送付男子データ'!E28)</f>
      </c>
      <c r="E40" s="48">
        <f>IF('送付男子データ'!F28="","",'送付男子データ'!F28)</f>
      </c>
      <c r="F40" s="46">
        <f>IF('送付男子データ'!G28="","",'送付男子データ'!G28)</f>
      </c>
      <c r="G40" s="46">
        <f>IF('送付男子データ'!I28="","",'送付男子データ'!I28)</f>
      </c>
      <c r="H40" s="92">
        <f>IF('送付男子データ'!J28="","",'送付男子データ'!J28)</f>
      </c>
    </row>
    <row r="41" spans="1:8" ht="17.25" customHeight="1">
      <c r="A41" s="29">
        <v>24</v>
      </c>
      <c r="B41" s="44">
        <f>IF('送付男子データ'!A29="","",'送付男子データ'!A29)</f>
      </c>
      <c r="C41" s="45">
        <f>IF('送付男子データ'!B29="","",'送付男子データ'!B29)</f>
      </c>
      <c r="D41" s="48">
        <f>IF('送付男子データ'!E29="","",'送付男子データ'!E29)</f>
      </c>
      <c r="E41" s="48">
        <f>IF('送付男子データ'!F29="","",'送付男子データ'!F29)</f>
      </c>
      <c r="F41" s="46">
        <f>IF('送付男子データ'!G29="","",'送付男子データ'!G29)</f>
      </c>
      <c r="G41" s="46">
        <f>IF('送付男子データ'!I29="","",'送付男子データ'!I29)</f>
      </c>
      <c r="H41" s="92">
        <f>IF('送付男子データ'!J29="","",'送付男子データ'!J29)</f>
      </c>
    </row>
    <row r="42" spans="1:8" ht="17.25" customHeight="1">
      <c r="A42" s="29">
        <v>25</v>
      </c>
      <c r="B42" s="44">
        <f>IF('送付男子データ'!A30="","",'送付男子データ'!A30)</f>
      </c>
      <c r="C42" s="45">
        <f>IF('送付男子データ'!B30="","",'送付男子データ'!B30)</f>
      </c>
      <c r="D42" s="48">
        <f>IF('送付男子データ'!E30="","",'送付男子データ'!E30)</f>
      </c>
      <c r="E42" s="48">
        <f>IF('送付男子データ'!F30="","",'送付男子データ'!F30)</f>
      </c>
      <c r="F42" s="46">
        <f>IF('送付男子データ'!G30="","",'送付男子データ'!G30)</f>
      </c>
      <c r="G42" s="46">
        <f>IF('送付男子データ'!I30="","",'送付男子データ'!I30)</f>
      </c>
      <c r="H42" s="92">
        <f>IF('送付男子データ'!J30="","",'送付男子データ'!J30)</f>
      </c>
    </row>
    <row r="43" spans="1:8" ht="17.25" customHeight="1">
      <c r="A43" s="29">
        <v>26</v>
      </c>
      <c r="B43" s="44">
        <f>IF('送付男子データ'!A31="","",'送付男子データ'!A31)</f>
      </c>
      <c r="C43" s="45">
        <f>IF('送付男子データ'!B31="","",'送付男子データ'!B31)</f>
      </c>
      <c r="D43" s="48">
        <f>IF('送付男子データ'!E31="","",'送付男子データ'!E31)</f>
      </c>
      <c r="E43" s="48">
        <f>IF('送付男子データ'!F31="","",'送付男子データ'!F31)</f>
      </c>
      <c r="F43" s="46">
        <f>IF('送付男子データ'!G31="","",'送付男子データ'!G31)</f>
      </c>
      <c r="G43" s="46">
        <f>IF('送付男子データ'!I31="","",'送付男子データ'!I31)</f>
      </c>
      <c r="H43" s="92">
        <f>IF('送付男子データ'!J31="","",'送付男子データ'!J31)</f>
      </c>
    </row>
    <row r="44" spans="1:8" ht="17.25" customHeight="1">
      <c r="A44" s="29">
        <v>27</v>
      </c>
      <c r="B44" s="44">
        <f>IF('送付男子データ'!A32="","",'送付男子データ'!A32)</f>
      </c>
      <c r="C44" s="45">
        <f>IF('送付男子データ'!B32="","",'送付男子データ'!B32)</f>
      </c>
      <c r="D44" s="48">
        <f>IF('送付男子データ'!E32="","",'送付男子データ'!E32)</f>
      </c>
      <c r="E44" s="48">
        <f>IF('送付男子データ'!F32="","",'送付男子データ'!F32)</f>
      </c>
      <c r="F44" s="46">
        <f>IF('送付男子データ'!G32="","",'送付男子データ'!G32)</f>
      </c>
      <c r="G44" s="46">
        <f>IF('送付男子データ'!I32="","",'送付男子データ'!I32)</f>
      </c>
      <c r="H44" s="92">
        <f>IF('送付男子データ'!J32="","",'送付男子データ'!J32)</f>
      </c>
    </row>
    <row r="45" spans="1:8" ht="17.25" customHeight="1">
      <c r="A45" s="29">
        <v>28</v>
      </c>
      <c r="B45" s="44">
        <f>IF('送付男子データ'!A33="","",'送付男子データ'!A33)</f>
      </c>
      <c r="C45" s="45">
        <f>IF('送付男子データ'!B33="","",'送付男子データ'!B33)</f>
      </c>
      <c r="D45" s="48">
        <f>IF('送付男子データ'!E33="","",'送付男子データ'!E33)</f>
      </c>
      <c r="E45" s="48">
        <f>IF('送付男子データ'!F33="","",'送付男子データ'!F33)</f>
      </c>
      <c r="F45" s="46">
        <f>IF('送付男子データ'!G33="","",'送付男子データ'!G33)</f>
      </c>
      <c r="G45" s="46">
        <f>IF('送付男子データ'!I33="","",'送付男子データ'!I33)</f>
      </c>
      <c r="H45" s="92">
        <f>IF('送付男子データ'!J33="","",'送付男子データ'!J33)</f>
      </c>
    </row>
    <row r="46" spans="1:8" ht="17.25" customHeight="1">
      <c r="A46" s="29">
        <v>29</v>
      </c>
      <c r="B46" s="44">
        <f>IF('送付男子データ'!A34="","",'送付男子データ'!A34)</f>
      </c>
      <c r="C46" s="45">
        <f>IF('送付男子データ'!B34="","",'送付男子データ'!B34)</f>
      </c>
      <c r="D46" s="48">
        <f>IF('送付男子データ'!E34="","",'送付男子データ'!E34)</f>
      </c>
      <c r="E46" s="48">
        <f>IF('送付男子データ'!F34="","",'送付男子データ'!F34)</f>
      </c>
      <c r="F46" s="46">
        <f>IF('送付男子データ'!G34="","",'送付男子データ'!G34)</f>
      </c>
      <c r="G46" s="46">
        <f>IF('送付男子データ'!I34="","",'送付男子データ'!I34)</f>
      </c>
      <c r="H46" s="92">
        <f>IF('送付男子データ'!J34="","",'送付男子データ'!J34)</f>
      </c>
    </row>
    <row r="47" spans="1:8" ht="17.25" customHeight="1">
      <c r="A47" s="29">
        <v>30</v>
      </c>
      <c r="B47" s="44">
        <f>IF('送付男子データ'!A35="","",'送付男子データ'!A35)</f>
      </c>
      <c r="C47" s="45">
        <f>IF('送付男子データ'!B35="","",'送付男子データ'!B35)</f>
      </c>
      <c r="D47" s="48">
        <f>IF('送付男子データ'!E35="","",'送付男子データ'!E35)</f>
      </c>
      <c r="E47" s="48">
        <f>IF('送付男子データ'!F35="","",'送付男子データ'!F35)</f>
      </c>
      <c r="F47" s="46">
        <f>IF('送付男子データ'!G35="","",'送付男子データ'!G35)</f>
      </c>
      <c r="G47" s="46">
        <f>IF('送付男子データ'!I35="","",'送付男子データ'!I35)</f>
      </c>
      <c r="H47" s="92">
        <f>IF('送付男子データ'!J35="","",'送付男子データ'!J35)</f>
      </c>
    </row>
    <row r="48" spans="1:8" ht="17.25" customHeight="1">
      <c r="A48" s="29">
        <v>31</v>
      </c>
      <c r="B48" s="44">
        <f>IF('送付男子データ'!A36="","",'送付男子データ'!A36)</f>
      </c>
      <c r="C48" s="45">
        <f>IF('送付男子データ'!B36="","",'送付男子データ'!B36)</f>
      </c>
      <c r="D48" s="48">
        <f>IF('送付男子データ'!E36="","",'送付男子データ'!E36)</f>
      </c>
      <c r="E48" s="48">
        <f>IF('送付男子データ'!F36="","",'送付男子データ'!F36)</f>
      </c>
      <c r="F48" s="46">
        <f>IF('送付男子データ'!G36="","",'送付男子データ'!G36)</f>
      </c>
      <c r="G48" s="46">
        <f>IF('送付男子データ'!I36="","",'送付男子データ'!I36)</f>
      </c>
      <c r="H48" s="92">
        <f>IF('送付男子データ'!J36="","",'送付男子データ'!J36)</f>
      </c>
    </row>
    <row r="49" spans="1:8" ht="17.25" customHeight="1" thickBot="1">
      <c r="A49" s="29">
        <v>32</v>
      </c>
      <c r="B49" s="44">
        <f>IF('送付男子データ'!A37="","",'送付男子データ'!A37)</f>
      </c>
      <c r="C49" s="45">
        <f>IF('送付男子データ'!B37="","",'送付男子データ'!B37)</f>
      </c>
      <c r="D49" s="48">
        <f>IF('送付男子データ'!E37="","",'送付男子データ'!E37)</f>
      </c>
      <c r="E49" s="48">
        <f>IF('送付男子データ'!F37="","",'送付男子データ'!F37)</f>
      </c>
      <c r="F49" s="46">
        <f>IF('送付男子データ'!G37="","",'送付男子データ'!G37)</f>
      </c>
      <c r="G49" s="46">
        <f>IF('送付男子データ'!I37="","",'送付男子データ'!I37)</f>
      </c>
      <c r="H49" s="92">
        <f>IF('送付男子データ'!J37="","",'送付男子データ'!J37)</f>
      </c>
    </row>
    <row r="50" spans="1:8" ht="17.25" customHeight="1" thickBot="1">
      <c r="A50" s="29"/>
      <c r="B50" s="107" t="s">
        <v>35</v>
      </c>
      <c r="C50" s="108" t="s">
        <v>36</v>
      </c>
      <c r="D50" s="109" t="s">
        <v>2</v>
      </c>
      <c r="E50" s="109" t="s">
        <v>48</v>
      </c>
      <c r="F50" s="109" t="s">
        <v>30</v>
      </c>
      <c r="G50" s="109" t="s">
        <v>60</v>
      </c>
      <c r="H50" s="111" t="s">
        <v>61</v>
      </c>
    </row>
    <row r="51" spans="1:8" ht="17.25" customHeight="1" thickTop="1">
      <c r="A51" s="29">
        <v>33</v>
      </c>
      <c r="B51" s="44">
        <f>IF('送付男子データ'!A38="","",'送付男子データ'!A38)</f>
      </c>
      <c r="C51" s="45">
        <f>IF('送付男子データ'!B38="","",'送付男子データ'!B38)</f>
      </c>
      <c r="D51" s="48">
        <f>IF('送付男子データ'!E38="","",'送付男子データ'!E38)</f>
      </c>
      <c r="E51" s="48">
        <f>IF('送付男子データ'!F38="","",'送付男子データ'!F38)</f>
      </c>
      <c r="F51" s="46">
        <f>IF('送付男子データ'!G38="","",'送付男子データ'!G38)</f>
      </c>
      <c r="G51" s="46">
        <f>IF('送付男子データ'!I38="","",'送付男子データ'!I38)</f>
      </c>
      <c r="H51" s="92">
        <f>IF('送付男子データ'!J38="","",'送付男子データ'!J38)</f>
      </c>
    </row>
    <row r="52" spans="1:8" ht="17.25" customHeight="1">
      <c r="A52" s="29">
        <v>34</v>
      </c>
      <c r="B52" s="44">
        <f>IF('送付男子データ'!A39="","",'送付男子データ'!A39)</f>
      </c>
      <c r="C52" s="45">
        <f>IF('送付男子データ'!B39="","",'送付男子データ'!B39)</f>
      </c>
      <c r="D52" s="48">
        <f>IF('送付男子データ'!E39="","",'送付男子データ'!E39)</f>
      </c>
      <c r="E52" s="48">
        <f>IF('送付男子データ'!F39="","",'送付男子データ'!F39)</f>
      </c>
      <c r="F52" s="46">
        <f>IF('送付男子データ'!G39="","",'送付男子データ'!G39)</f>
      </c>
      <c r="G52" s="46">
        <f>IF('送付男子データ'!I39="","",'送付男子データ'!I39)</f>
      </c>
      <c r="H52" s="92">
        <f>IF('送付男子データ'!J39="","",'送付男子データ'!J39)</f>
      </c>
    </row>
    <row r="53" spans="1:8" ht="17.25" customHeight="1">
      <c r="A53" s="29">
        <v>35</v>
      </c>
      <c r="B53" s="44">
        <f>IF('送付男子データ'!A40="","",'送付男子データ'!A40)</f>
      </c>
      <c r="C53" s="45">
        <f>IF('送付男子データ'!B40="","",'送付男子データ'!B40)</f>
      </c>
      <c r="D53" s="48">
        <f>IF('送付男子データ'!E40="","",'送付男子データ'!E40)</f>
      </c>
      <c r="E53" s="48">
        <f>IF('送付男子データ'!F40="","",'送付男子データ'!F40)</f>
      </c>
      <c r="F53" s="46">
        <f>IF('送付男子データ'!G40="","",'送付男子データ'!G40)</f>
      </c>
      <c r="G53" s="46">
        <f>IF('送付男子データ'!I40="","",'送付男子データ'!I40)</f>
      </c>
      <c r="H53" s="92">
        <f>IF('送付男子データ'!J40="","",'送付男子データ'!J40)</f>
      </c>
    </row>
    <row r="54" spans="1:8" ht="17.25" customHeight="1">
      <c r="A54" s="29">
        <v>36</v>
      </c>
      <c r="B54" s="44">
        <f>IF('送付男子データ'!A41="","",'送付男子データ'!A41)</f>
      </c>
      <c r="C54" s="45">
        <f>IF('送付男子データ'!B41="","",'送付男子データ'!B41)</f>
      </c>
      <c r="D54" s="48">
        <f>IF('送付男子データ'!E41="","",'送付男子データ'!E41)</f>
      </c>
      <c r="E54" s="48">
        <f>IF('送付男子データ'!F41="","",'送付男子データ'!F41)</f>
      </c>
      <c r="F54" s="46">
        <f>IF('送付男子データ'!G41="","",'送付男子データ'!G41)</f>
      </c>
      <c r="G54" s="46">
        <f>IF('送付男子データ'!I41="","",'送付男子データ'!I41)</f>
      </c>
      <c r="H54" s="92">
        <f>IF('送付男子データ'!J41="","",'送付男子データ'!J41)</f>
      </c>
    </row>
    <row r="55" spans="1:8" ht="17.25" customHeight="1">
      <c r="A55" s="29">
        <v>37</v>
      </c>
      <c r="B55" s="44">
        <f>IF('送付男子データ'!A42="","",'送付男子データ'!A42)</f>
      </c>
      <c r="C55" s="45">
        <f>IF('送付男子データ'!B42="","",'送付男子データ'!B42)</f>
      </c>
      <c r="D55" s="48">
        <f>IF('送付男子データ'!E42="","",'送付男子データ'!E42)</f>
      </c>
      <c r="E55" s="48">
        <f>IF('送付男子データ'!F42="","",'送付男子データ'!F42)</f>
      </c>
      <c r="F55" s="46">
        <f>IF('送付男子データ'!G42="","",'送付男子データ'!G42)</f>
      </c>
      <c r="G55" s="46">
        <f>IF('送付男子データ'!I42="","",'送付男子データ'!I42)</f>
      </c>
      <c r="H55" s="92">
        <f>IF('送付男子データ'!J42="","",'送付男子データ'!J42)</f>
      </c>
    </row>
    <row r="56" spans="1:8" ht="17.25" customHeight="1">
      <c r="A56" s="29">
        <v>38</v>
      </c>
      <c r="B56" s="44">
        <f>IF('送付男子データ'!A43="","",'送付男子データ'!A43)</f>
      </c>
      <c r="C56" s="45">
        <f>IF('送付男子データ'!B43="","",'送付男子データ'!B43)</f>
      </c>
      <c r="D56" s="48">
        <f>IF('送付男子データ'!E43="","",'送付男子データ'!E43)</f>
      </c>
      <c r="E56" s="48">
        <f>IF('送付男子データ'!F43="","",'送付男子データ'!F43)</f>
      </c>
      <c r="F56" s="46">
        <f>IF('送付男子データ'!G43="","",'送付男子データ'!G43)</f>
      </c>
      <c r="G56" s="46">
        <f>IF('送付男子データ'!I43="","",'送付男子データ'!I43)</f>
      </c>
      <c r="H56" s="92">
        <f>IF('送付男子データ'!J43="","",'送付男子データ'!J43)</f>
      </c>
    </row>
    <row r="57" spans="1:8" ht="17.25" customHeight="1">
      <c r="A57" s="29">
        <v>39</v>
      </c>
      <c r="B57" s="44">
        <f>IF('送付男子データ'!A44="","",'送付男子データ'!A44)</f>
      </c>
      <c r="C57" s="45">
        <f>IF('送付男子データ'!B44="","",'送付男子データ'!B44)</f>
      </c>
      <c r="D57" s="48">
        <f>IF('送付男子データ'!E44="","",'送付男子データ'!E44)</f>
      </c>
      <c r="E57" s="48">
        <f>IF('送付男子データ'!F44="","",'送付男子データ'!F44)</f>
      </c>
      <c r="F57" s="46">
        <f>IF('送付男子データ'!G44="","",'送付男子データ'!G44)</f>
      </c>
      <c r="G57" s="46">
        <f>IF('送付男子データ'!I44="","",'送付男子データ'!I44)</f>
      </c>
      <c r="H57" s="92">
        <f>IF('送付男子データ'!J44="","",'送付男子データ'!J44)</f>
      </c>
    </row>
    <row r="58" spans="1:8" ht="17.25" customHeight="1">
      <c r="A58" s="29">
        <v>40</v>
      </c>
      <c r="B58" s="44">
        <f>IF('送付男子データ'!A45="","",'送付男子データ'!A45)</f>
      </c>
      <c r="C58" s="45">
        <f>IF('送付男子データ'!B45="","",'送付男子データ'!B45)</f>
      </c>
      <c r="D58" s="48">
        <f>IF('送付男子データ'!E45="","",'送付男子データ'!E45)</f>
      </c>
      <c r="E58" s="48">
        <f>IF('送付男子データ'!F45="","",'送付男子データ'!F45)</f>
      </c>
      <c r="F58" s="46">
        <f>IF('送付男子データ'!G45="","",'送付男子データ'!G45)</f>
      </c>
      <c r="G58" s="46">
        <f>IF('送付男子データ'!I45="","",'送付男子データ'!I45)</f>
      </c>
      <c r="H58" s="92">
        <f>IF('送付男子データ'!J45="","",'送付男子データ'!J45)</f>
      </c>
    </row>
    <row r="59" spans="1:8" ht="17.25" customHeight="1">
      <c r="A59" s="29">
        <v>41</v>
      </c>
      <c r="B59" s="44">
        <f>IF('送付男子データ'!A46="","",'送付男子データ'!A46)</f>
      </c>
      <c r="C59" s="45">
        <f>IF('送付男子データ'!B46="","",'送付男子データ'!B46)</f>
      </c>
      <c r="D59" s="48">
        <f>IF('送付男子データ'!E46="","",'送付男子データ'!E46)</f>
      </c>
      <c r="E59" s="48">
        <f>IF('送付男子データ'!F46="","",'送付男子データ'!F46)</f>
      </c>
      <c r="F59" s="46">
        <f>IF('送付男子データ'!G46="","",'送付男子データ'!G46)</f>
      </c>
      <c r="G59" s="46">
        <f>IF('送付男子データ'!I46="","",'送付男子データ'!I46)</f>
      </c>
      <c r="H59" s="92">
        <f>IF('送付男子データ'!J46="","",'送付男子データ'!J46)</f>
      </c>
    </row>
    <row r="60" spans="1:8" ht="17.25" customHeight="1">
      <c r="A60" s="29">
        <v>42</v>
      </c>
      <c r="B60" s="44">
        <f>IF('送付男子データ'!A47="","",'送付男子データ'!A47)</f>
      </c>
      <c r="C60" s="45">
        <f>IF('送付男子データ'!B47="","",'送付男子データ'!B47)</f>
      </c>
      <c r="D60" s="48">
        <f>IF('送付男子データ'!E47="","",'送付男子データ'!E47)</f>
      </c>
      <c r="E60" s="48">
        <f>IF('送付男子データ'!F47="","",'送付男子データ'!F47)</f>
      </c>
      <c r="F60" s="46">
        <f>IF('送付男子データ'!G47="","",'送付男子データ'!G47)</f>
      </c>
      <c r="G60" s="46">
        <f>IF('送付男子データ'!I47="","",'送付男子データ'!I47)</f>
      </c>
      <c r="H60" s="92">
        <f>IF('送付男子データ'!J47="","",'送付男子データ'!J47)</f>
      </c>
    </row>
    <row r="61" spans="1:8" ht="17.25" customHeight="1">
      <c r="A61" s="29">
        <v>43</v>
      </c>
      <c r="B61" s="44">
        <f>IF('送付男子データ'!A48="","",'送付男子データ'!A48)</f>
      </c>
      <c r="C61" s="45">
        <f>IF('送付男子データ'!B48="","",'送付男子データ'!B48)</f>
      </c>
      <c r="D61" s="48">
        <f>IF('送付男子データ'!E48="","",'送付男子データ'!E48)</f>
      </c>
      <c r="E61" s="48">
        <f>IF('送付男子データ'!F48="","",'送付男子データ'!F48)</f>
      </c>
      <c r="F61" s="46">
        <f>IF('送付男子データ'!G48="","",'送付男子データ'!G48)</f>
      </c>
      <c r="G61" s="46">
        <f>IF('送付男子データ'!I48="","",'送付男子データ'!I48)</f>
      </c>
      <c r="H61" s="92">
        <f>IF('送付男子データ'!J48="","",'送付男子データ'!J48)</f>
      </c>
    </row>
    <row r="62" spans="1:8" ht="17.25" customHeight="1">
      <c r="A62" s="29">
        <v>44</v>
      </c>
      <c r="B62" s="44">
        <f>IF('送付男子データ'!A49="","",'送付男子データ'!A49)</f>
      </c>
      <c r="C62" s="45">
        <f>IF('送付男子データ'!B49="","",'送付男子データ'!B49)</f>
      </c>
      <c r="D62" s="48">
        <f>IF('送付男子データ'!E49="","",'送付男子データ'!E49)</f>
      </c>
      <c r="E62" s="48">
        <f>IF('送付男子データ'!F49="","",'送付男子データ'!F49)</f>
      </c>
      <c r="F62" s="46">
        <f>IF('送付男子データ'!G49="","",'送付男子データ'!G49)</f>
      </c>
      <c r="G62" s="46">
        <f>IF('送付男子データ'!I49="","",'送付男子データ'!I49)</f>
      </c>
      <c r="H62" s="92">
        <f>IF('送付男子データ'!J49="","",'送付男子データ'!J49)</f>
      </c>
    </row>
    <row r="63" spans="1:8" ht="17.25" customHeight="1">
      <c r="A63" s="29">
        <v>45</v>
      </c>
      <c r="B63" s="44">
        <f>IF('送付男子データ'!A50="","",'送付男子データ'!A50)</f>
      </c>
      <c r="C63" s="45">
        <f>IF('送付男子データ'!B50="","",'送付男子データ'!B50)</f>
      </c>
      <c r="D63" s="48">
        <f>IF('送付男子データ'!E50="","",'送付男子データ'!E50)</f>
      </c>
      <c r="E63" s="48">
        <f>IF('送付男子データ'!F50="","",'送付男子データ'!F50)</f>
      </c>
      <c r="F63" s="46">
        <f>IF('送付男子データ'!G50="","",'送付男子データ'!G50)</f>
      </c>
      <c r="G63" s="46">
        <f>IF('送付男子データ'!I50="","",'送付男子データ'!I50)</f>
      </c>
      <c r="H63" s="92">
        <f>IF('送付男子データ'!J50="","",'送付男子データ'!J50)</f>
      </c>
    </row>
    <row r="64" spans="1:8" ht="17.25" customHeight="1">
      <c r="A64" s="29">
        <v>46</v>
      </c>
      <c r="B64" s="44">
        <f>IF('送付男子データ'!A51="","",'送付男子データ'!A51)</f>
      </c>
      <c r="C64" s="45">
        <f>IF('送付男子データ'!B51="","",'送付男子データ'!B51)</f>
      </c>
      <c r="D64" s="48">
        <f>IF('送付男子データ'!E51="","",'送付男子データ'!E51)</f>
      </c>
      <c r="E64" s="48">
        <f>IF('送付男子データ'!F51="","",'送付男子データ'!F51)</f>
      </c>
      <c r="F64" s="46">
        <f>IF('送付男子データ'!G51="","",'送付男子データ'!G51)</f>
      </c>
      <c r="G64" s="46">
        <f>IF('送付男子データ'!I51="","",'送付男子データ'!I51)</f>
      </c>
      <c r="H64" s="92">
        <f>IF('送付男子データ'!J51="","",'送付男子データ'!J51)</f>
      </c>
    </row>
    <row r="65" spans="1:8" ht="17.25" customHeight="1">
      <c r="A65" s="29">
        <v>47</v>
      </c>
      <c r="B65" s="44">
        <f>IF('送付男子データ'!A52="","",'送付男子データ'!A52)</f>
      </c>
      <c r="C65" s="45">
        <f>IF('送付男子データ'!B52="","",'送付男子データ'!B52)</f>
      </c>
      <c r="D65" s="48">
        <f>IF('送付男子データ'!E52="","",'送付男子データ'!E52)</f>
      </c>
      <c r="E65" s="48">
        <f>IF('送付男子データ'!F52="","",'送付男子データ'!F52)</f>
      </c>
      <c r="F65" s="46">
        <f>IF('送付男子データ'!G52="","",'送付男子データ'!G52)</f>
      </c>
      <c r="G65" s="46">
        <f>IF('送付男子データ'!I52="","",'送付男子データ'!I52)</f>
      </c>
      <c r="H65" s="92">
        <f>IF('送付男子データ'!J52="","",'送付男子データ'!J52)</f>
      </c>
    </row>
    <row r="66" spans="1:8" ht="17.25" customHeight="1">
      <c r="A66" s="29">
        <v>48</v>
      </c>
      <c r="B66" s="44">
        <f>IF('送付男子データ'!A53="","",'送付男子データ'!A53)</f>
      </c>
      <c r="C66" s="45">
        <f>IF('送付男子データ'!B53="","",'送付男子データ'!B53)</f>
      </c>
      <c r="D66" s="48">
        <f>IF('送付男子データ'!E53="","",'送付男子データ'!E53)</f>
      </c>
      <c r="E66" s="48">
        <f>IF('送付男子データ'!F53="","",'送付男子データ'!F53)</f>
      </c>
      <c r="F66" s="46">
        <f>IF('送付男子データ'!G53="","",'送付男子データ'!G53)</f>
      </c>
      <c r="G66" s="46">
        <f>IF('送付男子データ'!I53="","",'送付男子データ'!I53)</f>
      </c>
      <c r="H66" s="92">
        <f>IF('送付男子データ'!J53="","",'送付男子データ'!J53)</f>
      </c>
    </row>
    <row r="67" spans="1:8" ht="17.25" customHeight="1">
      <c r="A67" s="29">
        <v>49</v>
      </c>
      <c r="B67" s="44">
        <f>IF('送付男子データ'!A54="","",'送付男子データ'!A54)</f>
      </c>
      <c r="C67" s="45">
        <f>IF('送付男子データ'!B54="","",'送付男子データ'!B54)</f>
      </c>
      <c r="D67" s="48">
        <f>IF('送付男子データ'!E54="","",'送付男子データ'!E54)</f>
      </c>
      <c r="E67" s="48">
        <f>IF('送付男子データ'!F54="","",'送付男子データ'!F54)</f>
      </c>
      <c r="F67" s="46">
        <f>IF('送付男子データ'!G54="","",'送付男子データ'!G54)</f>
      </c>
      <c r="G67" s="46">
        <f>IF('送付男子データ'!I54="","",'送付男子データ'!I54)</f>
      </c>
      <c r="H67" s="92">
        <f>IF('送付男子データ'!J54="","",'送付男子データ'!J54)</f>
      </c>
    </row>
    <row r="68" spans="1:8" ht="17.25" customHeight="1">
      <c r="A68" s="29">
        <v>50</v>
      </c>
      <c r="B68" s="44">
        <f>IF('送付男子データ'!A55="","",'送付男子データ'!A55)</f>
      </c>
      <c r="C68" s="45">
        <f>IF('送付男子データ'!B55="","",'送付男子データ'!B55)</f>
      </c>
      <c r="D68" s="48">
        <f>IF('送付男子データ'!E55="","",'送付男子データ'!E55)</f>
      </c>
      <c r="E68" s="48">
        <f>IF('送付男子データ'!F55="","",'送付男子データ'!F55)</f>
      </c>
      <c r="F68" s="46">
        <f>IF('送付男子データ'!G55="","",'送付男子データ'!G55)</f>
      </c>
      <c r="G68" s="46">
        <f>IF('送付男子データ'!I55="","",'送付男子データ'!I55)</f>
      </c>
      <c r="H68" s="92">
        <f>IF('送付男子データ'!J55="","",'送付男子データ'!J55)</f>
      </c>
    </row>
    <row r="69" spans="1:8" ht="17.25" customHeight="1">
      <c r="A69" s="29">
        <v>51</v>
      </c>
      <c r="B69" s="44">
        <f>IF('送付男子データ'!A56="","",'送付男子データ'!A56)</f>
      </c>
      <c r="C69" s="45">
        <f>IF('送付男子データ'!B56="","",'送付男子データ'!B56)</f>
      </c>
      <c r="D69" s="48">
        <f>IF('送付男子データ'!E56="","",'送付男子データ'!E56)</f>
      </c>
      <c r="E69" s="48">
        <f>IF('送付男子データ'!F56="","",'送付男子データ'!F56)</f>
      </c>
      <c r="F69" s="46">
        <f>IF('送付男子データ'!G56="","",'送付男子データ'!G56)</f>
      </c>
      <c r="G69" s="46">
        <f>IF('送付男子データ'!I56="","",'送付男子データ'!I56)</f>
      </c>
      <c r="H69" s="92">
        <f>IF('送付男子データ'!J56="","",'送付男子データ'!J56)</f>
      </c>
    </row>
    <row r="70" spans="1:8" ht="17.25" customHeight="1">
      <c r="A70" s="29">
        <v>52</v>
      </c>
      <c r="B70" s="44">
        <f>IF('送付男子データ'!A57="","",'送付男子データ'!A57)</f>
      </c>
      <c r="C70" s="45">
        <f>IF('送付男子データ'!B57="","",'送付男子データ'!B57)</f>
      </c>
      <c r="D70" s="48">
        <f>IF('送付男子データ'!E57="","",'送付男子データ'!E57)</f>
      </c>
      <c r="E70" s="48">
        <f>IF('送付男子データ'!F57="","",'送付男子データ'!F57)</f>
      </c>
      <c r="F70" s="46">
        <f>IF('送付男子データ'!G57="","",'送付男子データ'!G57)</f>
      </c>
      <c r="G70" s="46">
        <f>IF('送付男子データ'!I57="","",'送付男子データ'!I57)</f>
      </c>
      <c r="H70" s="92">
        <f>IF('送付男子データ'!J57="","",'送付男子データ'!J57)</f>
      </c>
    </row>
    <row r="71" spans="1:8" ht="17.25" customHeight="1">
      <c r="A71" s="29">
        <v>53</v>
      </c>
      <c r="B71" s="44">
        <f>IF('送付男子データ'!A58="","",'送付男子データ'!A58)</f>
      </c>
      <c r="C71" s="45">
        <f>IF('送付男子データ'!B58="","",'送付男子データ'!B58)</f>
      </c>
      <c r="D71" s="48">
        <f>IF('送付男子データ'!E58="","",'送付男子データ'!E58)</f>
      </c>
      <c r="E71" s="48">
        <f>IF('送付男子データ'!F58="","",'送付男子データ'!F58)</f>
      </c>
      <c r="F71" s="46">
        <f>IF('送付男子データ'!G58="","",'送付男子データ'!G58)</f>
      </c>
      <c r="G71" s="46">
        <f>IF('送付男子データ'!I58="","",'送付男子データ'!I58)</f>
      </c>
      <c r="H71" s="92">
        <f>IF('送付男子データ'!J58="","",'送付男子データ'!J58)</f>
      </c>
    </row>
    <row r="72" spans="1:8" ht="17.25" customHeight="1">
      <c r="A72" s="29">
        <v>54</v>
      </c>
      <c r="B72" s="44">
        <f>IF('送付男子データ'!A59="","",'送付男子データ'!A59)</f>
      </c>
      <c r="C72" s="45">
        <f>IF('送付男子データ'!B59="","",'送付男子データ'!B59)</f>
      </c>
      <c r="D72" s="48">
        <f>IF('送付男子データ'!E59="","",'送付男子データ'!E59)</f>
      </c>
      <c r="E72" s="48">
        <f>IF('送付男子データ'!F59="","",'送付男子データ'!F59)</f>
      </c>
      <c r="F72" s="46">
        <f>IF('送付男子データ'!G59="","",'送付男子データ'!G59)</f>
      </c>
      <c r="G72" s="46">
        <f>IF('送付男子データ'!I59="","",'送付男子データ'!I59)</f>
      </c>
      <c r="H72" s="92">
        <f>IF('送付男子データ'!J59="","",'送付男子データ'!J59)</f>
      </c>
    </row>
    <row r="73" spans="1:8" ht="17.25" customHeight="1">
      <c r="A73" s="29">
        <v>55</v>
      </c>
      <c r="B73" s="44">
        <f>IF('送付男子データ'!A60="","",'送付男子データ'!A60)</f>
      </c>
      <c r="C73" s="45">
        <f>IF('送付男子データ'!B60="","",'送付男子データ'!B60)</f>
      </c>
      <c r="D73" s="48">
        <f>IF('送付男子データ'!E60="","",'送付男子データ'!E60)</f>
      </c>
      <c r="E73" s="48">
        <f>IF('送付男子データ'!F60="","",'送付男子データ'!F60)</f>
      </c>
      <c r="F73" s="46">
        <f>IF('送付男子データ'!G60="","",'送付男子データ'!G60)</f>
      </c>
      <c r="G73" s="46">
        <f>IF('送付男子データ'!I60="","",'送付男子データ'!I60)</f>
      </c>
      <c r="H73" s="92">
        <f>IF('送付男子データ'!J60="","",'送付男子データ'!J60)</f>
      </c>
    </row>
    <row r="74" spans="1:8" ht="17.25" customHeight="1">
      <c r="A74" s="29">
        <v>56</v>
      </c>
      <c r="B74" s="44">
        <f>IF('送付男子データ'!A61="","",'送付男子データ'!A61)</f>
      </c>
      <c r="C74" s="45">
        <f>IF('送付男子データ'!B61="","",'送付男子データ'!B61)</f>
      </c>
      <c r="D74" s="48">
        <f>IF('送付男子データ'!E61="","",'送付男子データ'!E61)</f>
      </c>
      <c r="E74" s="48">
        <f>IF('送付男子データ'!F61="","",'送付男子データ'!F61)</f>
      </c>
      <c r="F74" s="46">
        <f>IF('送付男子データ'!G61="","",'送付男子データ'!G61)</f>
      </c>
      <c r="G74" s="46">
        <f>IF('送付男子データ'!I61="","",'送付男子データ'!I61)</f>
      </c>
      <c r="H74" s="92">
        <f>IF('送付男子データ'!J61="","",'送付男子データ'!J61)</f>
      </c>
    </row>
    <row r="75" spans="1:8" ht="17.25" customHeight="1">
      <c r="A75" s="29">
        <v>57</v>
      </c>
      <c r="B75" s="44">
        <f>IF('送付男子データ'!A62="","",'送付男子データ'!A62)</f>
      </c>
      <c r="C75" s="45">
        <f>IF('送付男子データ'!B62="","",'送付男子データ'!B62)</f>
      </c>
      <c r="D75" s="48">
        <f>IF('送付男子データ'!E62="","",'送付男子データ'!E62)</f>
      </c>
      <c r="E75" s="48">
        <f>IF('送付男子データ'!F62="","",'送付男子データ'!F62)</f>
      </c>
      <c r="F75" s="46">
        <f>IF('送付男子データ'!G62="","",'送付男子データ'!G62)</f>
      </c>
      <c r="G75" s="46">
        <f>IF('送付男子データ'!I62="","",'送付男子データ'!I62)</f>
      </c>
      <c r="H75" s="92">
        <f>IF('送付男子データ'!J62="","",'送付男子データ'!J62)</f>
      </c>
    </row>
    <row r="76" spans="1:8" ht="17.25" customHeight="1">
      <c r="A76" s="29">
        <v>58</v>
      </c>
      <c r="B76" s="44">
        <f>IF('送付男子データ'!A63="","",'送付男子データ'!A63)</f>
      </c>
      <c r="C76" s="45">
        <f>IF('送付男子データ'!B63="","",'送付男子データ'!B63)</f>
      </c>
      <c r="D76" s="48">
        <f>IF('送付男子データ'!E63="","",'送付男子データ'!E63)</f>
      </c>
      <c r="E76" s="48">
        <f>IF('送付男子データ'!F63="","",'送付男子データ'!F63)</f>
      </c>
      <c r="F76" s="46">
        <f>IF('送付男子データ'!G63="","",'送付男子データ'!G63)</f>
      </c>
      <c r="G76" s="46">
        <f>IF('送付男子データ'!I63="","",'送付男子データ'!I63)</f>
      </c>
      <c r="H76" s="92">
        <f>IF('送付男子データ'!J63="","",'送付男子データ'!J63)</f>
      </c>
    </row>
    <row r="77" spans="1:8" ht="17.25" customHeight="1">
      <c r="A77" s="29">
        <v>59</v>
      </c>
      <c r="B77" s="44">
        <f>IF('送付男子データ'!A64="","",'送付男子データ'!A64)</f>
      </c>
      <c r="C77" s="45">
        <f>IF('送付男子データ'!B64="","",'送付男子データ'!B64)</f>
      </c>
      <c r="D77" s="48">
        <f>IF('送付男子データ'!E64="","",'送付男子データ'!E64)</f>
      </c>
      <c r="E77" s="48">
        <f>IF('送付男子データ'!F64="","",'送付男子データ'!F64)</f>
      </c>
      <c r="F77" s="46">
        <f>IF('送付男子データ'!G64="","",'送付男子データ'!G64)</f>
      </c>
      <c r="G77" s="46">
        <f>IF('送付男子データ'!I64="","",'送付男子データ'!I64)</f>
      </c>
      <c r="H77" s="92">
        <f>IF('送付男子データ'!J64="","",'送付男子データ'!J64)</f>
      </c>
    </row>
    <row r="78" spans="1:8" ht="17.25" customHeight="1">
      <c r="A78" s="29">
        <v>60</v>
      </c>
      <c r="B78" s="44">
        <f>IF('送付男子データ'!A65="","",'送付男子データ'!A65)</f>
      </c>
      <c r="C78" s="45">
        <f>IF('送付男子データ'!B65="","",'送付男子データ'!B65)</f>
      </c>
      <c r="D78" s="48">
        <f>IF('送付男子データ'!E65="","",'送付男子データ'!E65)</f>
      </c>
      <c r="E78" s="48">
        <f>IF('送付男子データ'!F65="","",'送付男子データ'!F65)</f>
      </c>
      <c r="F78" s="46">
        <f>IF('送付男子データ'!G65="","",'送付男子データ'!G65)</f>
      </c>
      <c r="G78" s="46">
        <f>IF('送付男子データ'!I65="","",'送付男子データ'!I65)</f>
      </c>
      <c r="H78" s="92">
        <f>IF('送付男子データ'!J65="","",'送付男子データ'!J65)</f>
      </c>
    </row>
    <row r="79" spans="1:8" ht="17.25" customHeight="1">
      <c r="A79" s="29">
        <v>61</v>
      </c>
      <c r="B79" s="44">
        <f>IF('送付男子データ'!A66="","",'送付男子データ'!A66)</f>
      </c>
      <c r="C79" s="45">
        <f>IF('送付男子データ'!B66="","",'送付男子データ'!B66)</f>
      </c>
      <c r="D79" s="48">
        <f>IF('送付男子データ'!E66="","",'送付男子データ'!E66)</f>
      </c>
      <c r="E79" s="48">
        <f>IF('送付男子データ'!F66="","",'送付男子データ'!F66)</f>
      </c>
      <c r="F79" s="46">
        <f>IF('送付男子データ'!G66="","",'送付男子データ'!G66)</f>
      </c>
      <c r="G79" s="46">
        <f>IF('送付男子データ'!I66="","",'送付男子データ'!I66)</f>
      </c>
      <c r="H79" s="92">
        <f>IF('送付男子データ'!J66="","",'送付男子データ'!J66)</f>
      </c>
    </row>
    <row r="80" spans="1:8" ht="17.25" customHeight="1">
      <c r="A80" s="29">
        <v>62</v>
      </c>
      <c r="B80" s="44">
        <f>IF('送付男子データ'!A67="","",'送付男子データ'!A67)</f>
      </c>
      <c r="C80" s="45">
        <f>IF('送付男子データ'!B67="","",'送付男子データ'!B67)</f>
      </c>
      <c r="D80" s="48">
        <f>IF('送付男子データ'!E67="","",'送付男子データ'!E67)</f>
      </c>
      <c r="E80" s="48">
        <f>IF('送付男子データ'!F67="","",'送付男子データ'!F67)</f>
      </c>
      <c r="F80" s="46">
        <f>IF('送付男子データ'!G67="","",'送付男子データ'!G67)</f>
      </c>
      <c r="G80" s="46">
        <f>IF('送付男子データ'!I67="","",'送付男子データ'!I67)</f>
      </c>
      <c r="H80" s="92">
        <f>IF('送付男子データ'!J67="","",'送付男子データ'!J67)</f>
      </c>
    </row>
    <row r="81" spans="1:8" ht="17.25" customHeight="1">
      <c r="A81" s="29">
        <v>63</v>
      </c>
      <c r="B81" s="44">
        <f>IF('送付男子データ'!A68="","",'送付男子データ'!A68)</f>
      </c>
      <c r="C81" s="45">
        <f>IF('送付男子データ'!B68="","",'送付男子データ'!B68)</f>
      </c>
      <c r="D81" s="48">
        <f>IF('送付男子データ'!E68="","",'送付男子データ'!E68)</f>
      </c>
      <c r="E81" s="48">
        <f>IF('送付男子データ'!F68="","",'送付男子データ'!F68)</f>
      </c>
      <c r="F81" s="46">
        <f>IF('送付男子データ'!G68="","",'送付男子データ'!G68)</f>
      </c>
      <c r="G81" s="46">
        <f>IF('送付男子データ'!I68="","",'送付男子データ'!I68)</f>
      </c>
      <c r="H81" s="92">
        <f>IF('送付男子データ'!J68="","",'送付男子データ'!J68)</f>
      </c>
    </row>
    <row r="82" spans="1:8" ht="17.25" customHeight="1">
      <c r="A82" s="29">
        <v>64</v>
      </c>
      <c r="B82" s="44">
        <f>IF('送付男子データ'!A69="","",'送付男子データ'!A69)</f>
      </c>
      <c r="C82" s="45">
        <f>IF('送付男子データ'!B69="","",'送付男子データ'!B69)</f>
      </c>
      <c r="D82" s="48">
        <f>IF('送付男子データ'!E69="","",'送付男子データ'!E69)</f>
      </c>
      <c r="E82" s="48">
        <f>IF('送付男子データ'!F69="","",'送付男子データ'!F69)</f>
      </c>
      <c r="F82" s="46">
        <f>IF('送付男子データ'!G69="","",'送付男子データ'!G69)</f>
      </c>
      <c r="G82" s="46">
        <f>IF('送付男子データ'!I69="","",'送付男子データ'!I69)</f>
      </c>
      <c r="H82" s="92">
        <f>IF('送付男子データ'!J69="","",'送付男子データ'!J69)</f>
      </c>
    </row>
    <row r="83" spans="1:8" ht="17.25" customHeight="1">
      <c r="A83" s="29">
        <v>65</v>
      </c>
      <c r="B83" s="44">
        <f>IF('送付男子データ'!A70="","",'送付男子データ'!A70)</f>
      </c>
      <c r="C83" s="45">
        <f>IF('送付男子データ'!B70="","",'送付男子データ'!B70)</f>
      </c>
      <c r="D83" s="48">
        <f>IF('送付男子データ'!E70="","",'送付男子データ'!E70)</f>
      </c>
      <c r="E83" s="48">
        <f>IF('送付男子データ'!F70="","",'送付男子データ'!F70)</f>
      </c>
      <c r="F83" s="46">
        <f>IF('送付男子データ'!G70="","",'送付男子データ'!G70)</f>
      </c>
      <c r="G83" s="46">
        <f>IF('送付男子データ'!I70="","",'送付男子データ'!I70)</f>
      </c>
      <c r="H83" s="92">
        <f>IF('送付男子データ'!J70="","",'送付男子データ'!J70)</f>
      </c>
    </row>
    <row r="84" spans="1:8" ht="17.25" customHeight="1">
      <c r="A84" s="29">
        <v>66</v>
      </c>
      <c r="B84" s="44">
        <f>IF('送付男子データ'!A71="","",'送付男子データ'!A71)</f>
      </c>
      <c r="C84" s="45">
        <f>IF('送付男子データ'!B71="","",'送付男子データ'!B71)</f>
      </c>
      <c r="D84" s="48">
        <f>IF('送付男子データ'!E71="","",'送付男子データ'!E71)</f>
      </c>
      <c r="E84" s="48">
        <f>IF('送付男子データ'!F71="","",'送付男子データ'!F71)</f>
      </c>
      <c r="F84" s="46">
        <f>IF('送付男子データ'!G71="","",'送付男子データ'!G71)</f>
      </c>
      <c r="G84" s="46">
        <f>IF('送付男子データ'!I71="","",'送付男子データ'!I71)</f>
      </c>
      <c r="H84" s="92">
        <f>IF('送付男子データ'!J71="","",'送付男子データ'!J71)</f>
      </c>
    </row>
    <row r="85" spans="1:8" ht="17.25" customHeight="1">
      <c r="A85" s="29">
        <v>67</v>
      </c>
      <c r="B85" s="44">
        <f>IF('送付男子データ'!A72="","",'送付男子データ'!A72)</f>
      </c>
      <c r="C85" s="45">
        <f>IF('送付男子データ'!B72="","",'送付男子データ'!B72)</f>
      </c>
      <c r="D85" s="48">
        <f>IF('送付男子データ'!E72="","",'送付男子データ'!E72)</f>
      </c>
      <c r="E85" s="48">
        <f>IF('送付男子データ'!F72="","",'送付男子データ'!F72)</f>
      </c>
      <c r="F85" s="46">
        <f>IF('送付男子データ'!G72="","",'送付男子データ'!G72)</f>
      </c>
      <c r="G85" s="46">
        <f>IF('送付男子データ'!I72="","",'送付男子データ'!I72)</f>
      </c>
      <c r="H85" s="92">
        <f>IF('送付男子データ'!J72="","",'送付男子データ'!J72)</f>
      </c>
    </row>
    <row r="86" spans="1:8" ht="17.25" customHeight="1">
      <c r="A86" s="29">
        <v>68</v>
      </c>
      <c r="B86" s="44">
        <f>IF('送付男子データ'!A73="","",'送付男子データ'!A73)</f>
      </c>
      <c r="C86" s="45">
        <f>IF('送付男子データ'!B73="","",'送付男子データ'!B73)</f>
      </c>
      <c r="D86" s="48">
        <f>IF('送付男子データ'!E73="","",'送付男子データ'!E73)</f>
      </c>
      <c r="E86" s="48">
        <f>IF('送付男子データ'!F73="","",'送付男子データ'!F73)</f>
      </c>
      <c r="F86" s="46">
        <f>IF('送付男子データ'!G73="","",'送付男子データ'!G73)</f>
      </c>
      <c r="G86" s="46">
        <f>IF('送付男子データ'!I73="","",'送付男子データ'!I73)</f>
      </c>
      <c r="H86" s="92">
        <f>IF('送付男子データ'!J73="","",'送付男子データ'!J73)</f>
      </c>
    </row>
    <row r="87" spans="1:8" ht="17.25" customHeight="1">
      <c r="A87" s="29">
        <v>69</v>
      </c>
      <c r="B87" s="44">
        <f>IF('送付男子データ'!A74="","",'送付男子データ'!A74)</f>
      </c>
      <c r="C87" s="45">
        <f>IF('送付男子データ'!B74="","",'送付男子データ'!B74)</f>
      </c>
      <c r="D87" s="48">
        <f>IF('送付男子データ'!E74="","",'送付男子データ'!E74)</f>
      </c>
      <c r="E87" s="48">
        <f>IF('送付男子データ'!F74="","",'送付男子データ'!F74)</f>
      </c>
      <c r="F87" s="46">
        <f>IF('送付男子データ'!G74="","",'送付男子データ'!G74)</f>
      </c>
      <c r="G87" s="46">
        <f>IF('送付男子データ'!I74="","",'送付男子データ'!I74)</f>
      </c>
      <c r="H87" s="92">
        <f>IF('送付男子データ'!J74="","",'送付男子データ'!J74)</f>
      </c>
    </row>
    <row r="88" spans="1:8" ht="17.25" customHeight="1">
      <c r="A88" s="29">
        <v>70</v>
      </c>
      <c r="B88" s="44">
        <f>IF('送付男子データ'!A75="","",'送付男子データ'!A75)</f>
      </c>
      <c r="C88" s="45">
        <f>IF('送付男子データ'!B75="","",'送付男子データ'!B75)</f>
      </c>
      <c r="D88" s="48">
        <f>IF('送付男子データ'!E75="","",'送付男子データ'!E75)</f>
      </c>
      <c r="E88" s="48">
        <f>IF('送付男子データ'!F75="","",'送付男子データ'!F75)</f>
      </c>
      <c r="F88" s="46">
        <f>IF('送付男子データ'!G75="","",'送付男子データ'!G75)</f>
      </c>
      <c r="G88" s="46">
        <f>IF('送付男子データ'!I75="","",'送付男子データ'!I75)</f>
      </c>
      <c r="H88" s="92">
        <f>IF('送付男子データ'!J75="","",'送付男子データ'!J75)</f>
      </c>
    </row>
    <row r="89" spans="1:8" ht="17.25" customHeight="1">
      <c r="A89" s="29">
        <v>71</v>
      </c>
      <c r="B89" s="44">
        <f>IF('送付男子データ'!A76="","",'送付男子データ'!A76)</f>
      </c>
      <c r="C89" s="45">
        <f>IF('送付男子データ'!B76="","",'送付男子データ'!B76)</f>
      </c>
      <c r="D89" s="48">
        <f>IF('送付男子データ'!E76="","",'送付男子データ'!E76)</f>
      </c>
      <c r="E89" s="48">
        <f>IF('送付男子データ'!F76="","",'送付男子データ'!F76)</f>
      </c>
      <c r="F89" s="46">
        <f>IF('送付男子データ'!G76="","",'送付男子データ'!G76)</f>
      </c>
      <c r="G89" s="46">
        <f>IF('送付男子データ'!I76="","",'送付男子データ'!I76)</f>
      </c>
      <c r="H89" s="92">
        <f>IF('送付男子データ'!J76="","",'送付男子データ'!J76)</f>
      </c>
    </row>
    <row r="90" spans="1:8" ht="17.25" customHeight="1">
      <c r="A90" s="29">
        <v>72</v>
      </c>
      <c r="B90" s="44">
        <f>IF('送付男子データ'!A77="","",'送付男子データ'!A77)</f>
      </c>
      <c r="C90" s="45">
        <f>IF('送付男子データ'!B77="","",'送付男子データ'!B77)</f>
      </c>
      <c r="D90" s="48">
        <f>IF('送付男子データ'!E77="","",'送付男子データ'!E77)</f>
      </c>
      <c r="E90" s="48">
        <f>IF('送付男子データ'!F77="","",'送付男子データ'!F77)</f>
      </c>
      <c r="F90" s="46">
        <f>IF('送付男子データ'!G77="","",'送付男子データ'!G77)</f>
      </c>
      <c r="G90" s="46">
        <f>IF('送付男子データ'!I77="","",'送付男子データ'!I77)</f>
      </c>
      <c r="H90" s="92">
        <f>IF('送付男子データ'!J77="","",'送付男子データ'!J77)</f>
      </c>
    </row>
    <row r="91" spans="1:8" ht="17.25" customHeight="1">
      <c r="A91" s="29">
        <v>73</v>
      </c>
      <c r="B91" s="44">
        <f>IF('送付男子データ'!A78="","",'送付男子データ'!A78)</f>
      </c>
      <c r="C91" s="45">
        <f>IF('送付男子データ'!B78="","",'送付男子データ'!B78)</f>
      </c>
      <c r="D91" s="48">
        <f>IF('送付男子データ'!E78="","",'送付男子データ'!E78)</f>
      </c>
      <c r="E91" s="48">
        <f>IF('送付男子データ'!F78="","",'送付男子データ'!F78)</f>
      </c>
      <c r="F91" s="46">
        <f>IF('送付男子データ'!G78="","",'送付男子データ'!G78)</f>
      </c>
      <c r="G91" s="46">
        <f>IF('送付男子データ'!I78="","",'送付男子データ'!I78)</f>
      </c>
      <c r="H91" s="92">
        <f>IF('送付男子データ'!J78="","",'送付男子データ'!J78)</f>
      </c>
    </row>
    <row r="92" spans="1:8" ht="17.25" customHeight="1">
      <c r="A92" s="29">
        <v>74</v>
      </c>
      <c r="B92" s="44">
        <f>IF('送付男子データ'!A79="","",'送付男子データ'!A79)</f>
      </c>
      <c r="C92" s="45">
        <f>IF('送付男子データ'!B79="","",'送付男子データ'!B79)</f>
      </c>
      <c r="D92" s="48">
        <f>IF('送付男子データ'!E79="","",'送付男子データ'!E79)</f>
      </c>
      <c r="E92" s="48">
        <f>IF('送付男子データ'!F79="","",'送付男子データ'!F79)</f>
      </c>
      <c r="F92" s="46">
        <f>IF('送付男子データ'!G79="","",'送付男子データ'!G79)</f>
      </c>
      <c r="G92" s="46">
        <f>IF('送付男子データ'!I79="","",'送付男子データ'!I79)</f>
      </c>
      <c r="H92" s="92">
        <f>IF('送付男子データ'!J79="","",'送付男子データ'!J79)</f>
      </c>
    </row>
    <row r="93" spans="1:8" ht="17.25" customHeight="1">
      <c r="A93" s="29">
        <v>75</v>
      </c>
      <c r="B93" s="44">
        <f>IF('送付男子データ'!A80="","",'送付男子データ'!A80)</f>
      </c>
      <c r="C93" s="45">
        <f>IF('送付男子データ'!B80="","",'送付男子データ'!B80)</f>
      </c>
      <c r="D93" s="48">
        <f>IF('送付男子データ'!E80="","",'送付男子データ'!E80)</f>
      </c>
      <c r="E93" s="48">
        <f>IF('送付男子データ'!F80="","",'送付男子データ'!F80)</f>
      </c>
      <c r="F93" s="46">
        <f>IF('送付男子データ'!G80="","",'送付男子データ'!G80)</f>
      </c>
      <c r="G93" s="46">
        <f>IF('送付男子データ'!I80="","",'送付男子データ'!I80)</f>
      </c>
      <c r="H93" s="92">
        <f>IF('送付男子データ'!J80="","",'送付男子データ'!J80)</f>
      </c>
    </row>
    <row r="94" spans="1:8" ht="17.25" customHeight="1">
      <c r="A94" s="29">
        <v>76</v>
      </c>
      <c r="B94" s="44">
        <f>IF('送付男子データ'!A81="","",'送付男子データ'!A81)</f>
      </c>
      <c r="C94" s="45">
        <f>IF('送付男子データ'!B81="","",'送付男子データ'!B81)</f>
      </c>
      <c r="D94" s="48">
        <f>IF('送付男子データ'!E81="","",'送付男子データ'!E81)</f>
      </c>
      <c r="E94" s="48">
        <f>IF('送付男子データ'!F81="","",'送付男子データ'!F81)</f>
      </c>
      <c r="F94" s="46">
        <f>IF('送付男子データ'!G81="","",'送付男子データ'!G81)</f>
      </c>
      <c r="G94" s="46">
        <f>IF('送付男子データ'!I81="","",'送付男子データ'!I81)</f>
      </c>
      <c r="H94" s="92">
        <f>IF('送付男子データ'!J81="","",'送付男子データ'!J81)</f>
      </c>
    </row>
    <row r="95" spans="1:8" ht="17.25" customHeight="1">
      <c r="A95" s="29">
        <v>77</v>
      </c>
      <c r="B95" s="44">
        <f>IF('送付男子データ'!A82="","",'送付男子データ'!A82)</f>
      </c>
      <c r="C95" s="45">
        <f>IF('送付男子データ'!B82="","",'送付男子データ'!B82)</f>
      </c>
      <c r="D95" s="48">
        <f>IF('送付男子データ'!E82="","",'送付男子データ'!E82)</f>
      </c>
      <c r="E95" s="48">
        <f>IF('送付男子データ'!F82="","",'送付男子データ'!F82)</f>
      </c>
      <c r="F95" s="46">
        <f>IF('送付男子データ'!G82="","",'送付男子データ'!G82)</f>
      </c>
      <c r="G95" s="46">
        <f>IF('送付男子データ'!I82="","",'送付男子データ'!I82)</f>
      </c>
      <c r="H95" s="92">
        <f>IF('送付男子データ'!J82="","",'送付男子データ'!J82)</f>
      </c>
    </row>
    <row r="96" spans="1:8" ht="17.25" customHeight="1" thickBot="1">
      <c r="A96" s="29">
        <v>78</v>
      </c>
      <c r="B96" s="44">
        <f>IF('送付男子データ'!A83="","",'送付男子データ'!A83)</f>
      </c>
      <c r="C96" s="45">
        <f>IF('送付男子データ'!B83="","",'送付男子データ'!B83)</f>
      </c>
      <c r="D96" s="48">
        <f>IF('送付男子データ'!E83="","",'送付男子データ'!E83)</f>
      </c>
      <c r="E96" s="48">
        <f>IF('送付男子データ'!F83="","",'送付男子データ'!F83)</f>
      </c>
      <c r="F96" s="46">
        <f>IF('送付男子データ'!G83="","",'送付男子データ'!G83)</f>
      </c>
      <c r="G96" s="46">
        <f>IF('送付男子データ'!I83="","",'送付男子データ'!I83)</f>
      </c>
      <c r="H96" s="92">
        <f>IF('送付男子データ'!J83="","",'送付男子データ'!J83)</f>
      </c>
    </row>
    <row r="97" spans="1:8" ht="17.25" customHeight="1" thickBot="1">
      <c r="A97" s="29"/>
      <c r="B97" s="107" t="s">
        <v>35</v>
      </c>
      <c r="C97" s="108" t="s">
        <v>36</v>
      </c>
      <c r="D97" s="109" t="s">
        <v>2</v>
      </c>
      <c r="E97" s="109" t="s">
        <v>48</v>
      </c>
      <c r="F97" s="109" t="s">
        <v>30</v>
      </c>
      <c r="G97" s="109" t="s">
        <v>60</v>
      </c>
      <c r="H97" s="111" t="s">
        <v>61</v>
      </c>
    </row>
    <row r="98" spans="1:8" ht="17.25" customHeight="1" thickTop="1">
      <c r="A98" s="29">
        <v>79</v>
      </c>
      <c r="B98" s="44">
        <f>IF('送付男子データ'!A84="","",'送付男子データ'!A84)</f>
      </c>
      <c r="C98" s="45">
        <f>IF('送付男子データ'!B84="","",'送付男子データ'!B84)</f>
      </c>
      <c r="D98" s="48">
        <f>IF('送付男子データ'!E84="","",'送付男子データ'!E84)</f>
      </c>
      <c r="E98" s="48">
        <f>IF('送付男子データ'!F84="","",'送付男子データ'!F84)</f>
      </c>
      <c r="F98" s="46">
        <f>IF('送付男子データ'!G84="","",'送付男子データ'!G84)</f>
      </c>
      <c r="G98" s="46">
        <f>IF('送付男子データ'!I84="","",'送付男子データ'!I84)</f>
      </c>
      <c r="H98" s="92">
        <f>IF('送付男子データ'!J84="","",'送付男子データ'!J84)</f>
      </c>
    </row>
    <row r="99" spans="1:8" ht="17.25" customHeight="1">
      <c r="A99" s="29">
        <v>80</v>
      </c>
      <c r="B99" s="44">
        <f>IF('送付男子データ'!A85="","",'送付男子データ'!A85)</f>
      </c>
      <c r="C99" s="45">
        <f>IF('送付男子データ'!B85="","",'送付男子データ'!B85)</f>
      </c>
      <c r="D99" s="48">
        <f>IF('送付男子データ'!E85="","",'送付男子データ'!E85)</f>
      </c>
      <c r="E99" s="48">
        <f>IF('送付男子データ'!F85="","",'送付男子データ'!F85)</f>
      </c>
      <c r="F99" s="46">
        <f>IF('送付男子データ'!G85="","",'送付男子データ'!G85)</f>
      </c>
      <c r="G99" s="46">
        <f>IF('送付男子データ'!I85="","",'送付男子データ'!I85)</f>
      </c>
      <c r="H99" s="92">
        <f>IF('送付男子データ'!J85="","",'送付男子データ'!J85)</f>
      </c>
    </row>
    <row r="100" spans="1:8" ht="17.25" customHeight="1">
      <c r="A100" s="29">
        <v>81</v>
      </c>
      <c r="B100" s="44">
        <f>IF('送付男子データ'!A86="","",'送付男子データ'!A86)</f>
      </c>
      <c r="C100" s="45">
        <f>IF('送付男子データ'!B86="","",'送付男子データ'!B86)</f>
      </c>
      <c r="D100" s="48">
        <f>IF('送付男子データ'!E86="","",'送付男子データ'!E86)</f>
      </c>
      <c r="E100" s="48">
        <f>IF('送付男子データ'!F86="","",'送付男子データ'!F86)</f>
      </c>
      <c r="F100" s="46">
        <f>IF('送付男子データ'!G86="","",'送付男子データ'!G86)</f>
      </c>
      <c r="G100" s="46">
        <f>IF('送付男子データ'!I86="","",'送付男子データ'!I86)</f>
      </c>
      <c r="H100" s="92">
        <f>IF('送付男子データ'!J86="","",'送付男子データ'!J86)</f>
      </c>
    </row>
    <row r="101" spans="1:8" ht="17.25" customHeight="1">
      <c r="A101" s="29">
        <v>82</v>
      </c>
      <c r="B101" s="44">
        <f>IF('送付男子データ'!A87="","",'送付男子データ'!A87)</f>
      </c>
      <c r="C101" s="45">
        <f>IF('送付男子データ'!B87="","",'送付男子データ'!B87)</f>
      </c>
      <c r="D101" s="48">
        <f>IF('送付男子データ'!E87="","",'送付男子データ'!E87)</f>
      </c>
      <c r="E101" s="48">
        <f>IF('送付男子データ'!F87="","",'送付男子データ'!F87)</f>
      </c>
      <c r="F101" s="46">
        <f>IF('送付男子データ'!G87="","",'送付男子データ'!G87)</f>
      </c>
      <c r="G101" s="46">
        <f>IF('送付男子データ'!I87="","",'送付男子データ'!I87)</f>
      </c>
      <c r="H101" s="92">
        <f>IF('送付男子データ'!J87="","",'送付男子データ'!J87)</f>
      </c>
    </row>
    <row r="102" spans="1:8" ht="17.25" customHeight="1">
      <c r="A102" s="29">
        <v>83</v>
      </c>
      <c r="B102" s="44">
        <f>IF('送付男子データ'!A88="","",'送付男子データ'!A88)</f>
      </c>
      <c r="C102" s="45">
        <f>IF('送付男子データ'!B88="","",'送付男子データ'!B88)</f>
      </c>
      <c r="D102" s="48">
        <f>IF('送付男子データ'!E88="","",'送付男子データ'!E88)</f>
      </c>
      <c r="E102" s="48">
        <f>IF('送付男子データ'!F88="","",'送付男子データ'!F88)</f>
      </c>
      <c r="F102" s="46">
        <f>IF('送付男子データ'!G88="","",'送付男子データ'!G88)</f>
      </c>
      <c r="G102" s="46">
        <f>IF('送付男子データ'!I88="","",'送付男子データ'!I88)</f>
      </c>
      <c r="H102" s="92">
        <f>IF('送付男子データ'!J88="","",'送付男子データ'!J88)</f>
      </c>
    </row>
    <row r="103" spans="1:8" ht="17.25" customHeight="1">
      <c r="A103" s="29">
        <v>84</v>
      </c>
      <c r="B103" s="44">
        <f>IF('送付男子データ'!A89="","",'送付男子データ'!A89)</f>
      </c>
      <c r="C103" s="45">
        <f>IF('送付男子データ'!B89="","",'送付男子データ'!B89)</f>
      </c>
      <c r="D103" s="48">
        <f>IF('送付男子データ'!E89="","",'送付男子データ'!E89)</f>
      </c>
      <c r="E103" s="48">
        <f>IF('送付男子データ'!F89="","",'送付男子データ'!F89)</f>
      </c>
      <c r="F103" s="46">
        <f>IF('送付男子データ'!G89="","",'送付男子データ'!G89)</f>
      </c>
      <c r="G103" s="46">
        <f>IF('送付男子データ'!I89="","",'送付男子データ'!I89)</f>
      </c>
      <c r="H103" s="92">
        <f>IF('送付男子データ'!J89="","",'送付男子データ'!J89)</f>
      </c>
    </row>
    <row r="104" spans="1:8" ht="17.25" customHeight="1">
      <c r="A104" s="29">
        <v>85</v>
      </c>
      <c r="B104" s="44">
        <f>IF('送付男子データ'!A90="","",'送付男子データ'!A90)</f>
      </c>
      <c r="C104" s="45">
        <f>IF('送付男子データ'!B90="","",'送付男子データ'!B90)</f>
      </c>
      <c r="D104" s="48">
        <f>IF('送付男子データ'!E90="","",'送付男子データ'!E90)</f>
      </c>
      <c r="E104" s="48">
        <f>IF('送付男子データ'!F90="","",'送付男子データ'!F90)</f>
      </c>
      <c r="F104" s="46">
        <f>IF('送付男子データ'!G90="","",'送付男子データ'!G90)</f>
      </c>
      <c r="G104" s="46">
        <f>IF('送付男子データ'!I90="","",'送付男子データ'!I90)</f>
      </c>
      <c r="H104" s="92">
        <f>IF('送付男子データ'!J90="","",'送付男子データ'!J90)</f>
      </c>
    </row>
    <row r="105" spans="1:8" ht="17.25" customHeight="1">
      <c r="A105" s="29">
        <v>86</v>
      </c>
      <c r="B105" s="44">
        <f>IF('送付男子データ'!A91="","",'送付男子データ'!A91)</f>
      </c>
      <c r="C105" s="45">
        <f>IF('送付男子データ'!B91="","",'送付男子データ'!B91)</f>
      </c>
      <c r="D105" s="48">
        <f>IF('送付男子データ'!E91="","",'送付男子データ'!E91)</f>
      </c>
      <c r="E105" s="48">
        <f>IF('送付男子データ'!F91="","",'送付男子データ'!F91)</f>
      </c>
      <c r="F105" s="46">
        <f>IF('送付男子データ'!G91="","",'送付男子データ'!G91)</f>
      </c>
      <c r="G105" s="46">
        <f>IF('送付男子データ'!I91="","",'送付男子データ'!I91)</f>
      </c>
      <c r="H105" s="92">
        <f>IF('送付男子データ'!J91="","",'送付男子データ'!J91)</f>
      </c>
    </row>
    <row r="106" spans="1:8" ht="17.25" customHeight="1">
      <c r="A106" s="29">
        <v>87</v>
      </c>
      <c r="B106" s="44">
        <f>IF('送付男子データ'!A92="","",'送付男子データ'!A92)</f>
      </c>
      <c r="C106" s="45">
        <f>IF('送付男子データ'!B92="","",'送付男子データ'!B92)</f>
      </c>
      <c r="D106" s="48">
        <f>IF('送付男子データ'!E92="","",'送付男子データ'!E92)</f>
      </c>
      <c r="E106" s="48">
        <f>IF('送付男子データ'!F92="","",'送付男子データ'!F92)</f>
      </c>
      <c r="F106" s="46">
        <f>IF('送付男子データ'!G92="","",'送付男子データ'!G92)</f>
      </c>
      <c r="G106" s="46">
        <f>IF('送付男子データ'!I92="","",'送付男子データ'!I92)</f>
      </c>
      <c r="H106" s="92">
        <f>IF('送付男子データ'!J92="","",'送付男子データ'!J92)</f>
      </c>
    </row>
    <row r="107" spans="1:8" ht="17.25" customHeight="1">
      <c r="A107" s="29">
        <v>88</v>
      </c>
      <c r="B107" s="44">
        <f>IF('送付男子データ'!A93="","",'送付男子データ'!A93)</f>
      </c>
      <c r="C107" s="45">
        <f>IF('送付男子データ'!B93="","",'送付男子データ'!B93)</f>
      </c>
      <c r="D107" s="48">
        <f>IF('送付男子データ'!E93="","",'送付男子データ'!E93)</f>
      </c>
      <c r="E107" s="48">
        <f>IF('送付男子データ'!F93="","",'送付男子データ'!F93)</f>
      </c>
      <c r="F107" s="46">
        <f>IF('送付男子データ'!G93="","",'送付男子データ'!G93)</f>
      </c>
      <c r="G107" s="46">
        <f>IF('送付男子データ'!I93="","",'送付男子データ'!I93)</f>
      </c>
      <c r="H107" s="92">
        <f>IF('送付男子データ'!J93="","",'送付男子データ'!J93)</f>
      </c>
    </row>
    <row r="108" spans="1:8" ht="17.25" customHeight="1">
      <c r="A108" s="29">
        <v>89</v>
      </c>
      <c r="B108" s="44">
        <f>IF('送付男子データ'!A94="","",'送付男子データ'!A94)</f>
      </c>
      <c r="C108" s="45">
        <f>IF('送付男子データ'!B94="","",'送付男子データ'!B94)</f>
      </c>
      <c r="D108" s="48">
        <f>IF('送付男子データ'!E94="","",'送付男子データ'!E94)</f>
      </c>
      <c r="E108" s="48">
        <f>IF('送付男子データ'!F94="","",'送付男子データ'!F94)</f>
      </c>
      <c r="F108" s="46">
        <f>IF('送付男子データ'!G94="","",'送付男子データ'!G94)</f>
      </c>
      <c r="G108" s="46">
        <f>IF('送付男子データ'!I94="","",'送付男子データ'!I94)</f>
      </c>
      <c r="H108" s="92">
        <f>IF('送付男子データ'!J94="","",'送付男子データ'!J94)</f>
      </c>
    </row>
    <row r="109" spans="1:8" ht="17.25" customHeight="1">
      <c r="A109" s="29">
        <v>90</v>
      </c>
      <c r="B109" s="44">
        <f>IF('送付男子データ'!A95="","",'送付男子データ'!A95)</f>
      </c>
      <c r="C109" s="45">
        <f>IF('送付男子データ'!B95="","",'送付男子データ'!B95)</f>
      </c>
      <c r="D109" s="48">
        <f>IF('送付男子データ'!E95="","",'送付男子データ'!E95)</f>
      </c>
      <c r="E109" s="48">
        <f>IF('送付男子データ'!F95="","",'送付男子データ'!F95)</f>
      </c>
      <c r="F109" s="46">
        <f>IF('送付男子データ'!G95="","",'送付男子データ'!G95)</f>
      </c>
      <c r="G109" s="46">
        <f>IF('送付男子データ'!I95="","",'送付男子データ'!I95)</f>
      </c>
      <c r="H109" s="92">
        <f>IF('送付男子データ'!J95="","",'送付男子データ'!J95)</f>
      </c>
    </row>
    <row r="110" spans="1:8" ht="17.25" customHeight="1">
      <c r="A110" s="29">
        <v>91</v>
      </c>
      <c r="B110" s="44">
        <f>IF('送付男子データ'!A96="","",'送付男子データ'!A96)</f>
      </c>
      <c r="C110" s="45">
        <f>IF('送付男子データ'!B96="","",'送付男子データ'!B96)</f>
      </c>
      <c r="D110" s="48">
        <f>IF('送付男子データ'!E96="","",'送付男子データ'!E96)</f>
      </c>
      <c r="E110" s="48">
        <f>IF('送付男子データ'!F96="","",'送付男子データ'!F96)</f>
      </c>
      <c r="F110" s="46">
        <f>IF('送付男子データ'!G96="","",'送付男子データ'!G96)</f>
      </c>
      <c r="G110" s="46">
        <f>IF('送付男子データ'!I96="","",'送付男子データ'!I96)</f>
      </c>
      <c r="H110" s="92">
        <f>IF('送付男子データ'!J96="","",'送付男子データ'!J96)</f>
      </c>
    </row>
    <row r="111" spans="1:8" ht="17.25" customHeight="1">
      <c r="A111" s="29">
        <v>92</v>
      </c>
      <c r="B111" s="44">
        <f>IF('送付男子データ'!A97="","",'送付男子データ'!A97)</f>
      </c>
      <c r="C111" s="45">
        <f>IF('送付男子データ'!B97="","",'送付男子データ'!B97)</f>
      </c>
      <c r="D111" s="48">
        <f>IF('送付男子データ'!E97="","",'送付男子データ'!E97)</f>
      </c>
      <c r="E111" s="48">
        <f>IF('送付男子データ'!F97="","",'送付男子データ'!F97)</f>
      </c>
      <c r="F111" s="46">
        <f>IF('送付男子データ'!G97="","",'送付男子データ'!G97)</f>
      </c>
      <c r="G111" s="46">
        <f>IF('送付男子データ'!I97="","",'送付男子データ'!I97)</f>
      </c>
      <c r="H111" s="92">
        <f>IF('送付男子データ'!J97="","",'送付男子データ'!J97)</f>
      </c>
    </row>
    <row r="112" spans="1:8" ht="17.25" customHeight="1">
      <c r="A112" s="29">
        <v>93</v>
      </c>
      <c r="B112" s="44">
        <f>IF('送付男子データ'!A98="","",'送付男子データ'!A98)</f>
      </c>
      <c r="C112" s="45">
        <f>IF('送付男子データ'!B98="","",'送付男子データ'!B98)</f>
      </c>
      <c r="D112" s="48">
        <f>IF('送付男子データ'!E98="","",'送付男子データ'!E98)</f>
      </c>
      <c r="E112" s="48">
        <f>IF('送付男子データ'!F98="","",'送付男子データ'!F98)</f>
      </c>
      <c r="F112" s="46">
        <f>IF('送付男子データ'!G98="","",'送付男子データ'!G98)</f>
      </c>
      <c r="G112" s="46">
        <f>IF('送付男子データ'!I98="","",'送付男子データ'!I98)</f>
      </c>
      <c r="H112" s="92">
        <f>IF('送付男子データ'!J98="","",'送付男子データ'!J98)</f>
      </c>
    </row>
    <row r="113" spans="1:8" ht="17.25" customHeight="1">
      <c r="A113" s="29">
        <v>94</v>
      </c>
      <c r="B113" s="44">
        <f>IF('送付男子データ'!A99="","",'送付男子データ'!A99)</f>
      </c>
      <c r="C113" s="45">
        <f>IF('送付男子データ'!B99="","",'送付男子データ'!B99)</f>
      </c>
      <c r="D113" s="48">
        <f>IF('送付男子データ'!E99="","",'送付男子データ'!E99)</f>
      </c>
      <c r="E113" s="48">
        <f>IF('送付男子データ'!F99="","",'送付男子データ'!F99)</f>
      </c>
      <c r="F113" s="46">
        <f>IF('送付男子データ'!G99="","",'送付男子データ'!G99)</f>
      </c>
      <c r="G113" s="46">
        <f>IF('送付男子データ'!I99="","",'送付男子データ'!I99)</f>
      </c>
      <c r="H113" s="92">
        <f>IF('送付男子データ'!J99="","",'送付男子データ'!J99)</f>
      </c>
    </row>
    <row r="114" spans="1:8" ht="17.25" customHeight="1">
      <c r="A114" s="29">
        <v>95</v>
      </c>
      <c r="B114" s="44">
        <f>IF('送付男子データ'!A100="","",'送付男子データ'!A100)</f>
      </c>
      <c r="C114" s="45">
        <f>IF('送付男子データ'!B100="","",'送付男子データ'!B100)</f>
      </c>
      <c r="D114" s="48">
        <f>IF('送付男子データ'!E100="","",'送付男子データ'!E100)</f>
      </c>
      <c r="E114" s="48">
        <f>IF('送付男子データ'!F100="","",'送付男子データ'!F100)</f>
      </c>
      <c r="F114" s="46">
        <f>IF('送付男子データ'!G100="","",'送付男子データ'!G100)</f>
      </c>
      <c r="G114" s="46">
        <f>IF('送付男子データ'!I100="","",'送付男子データ'!I100)</f>
      </c>
      <c r="H114" s="92">
        <f>IF('送付男子データ'!J100="","",'送付男子データ'!J100)</f>
      </c>
    </row>
    <row r="115" spans="1:8" ht="17.25" customHeight="1">
      <c r="A115" s="29">
        <v>96</v>
      </c>
      <c r="B115" s="44">
        <f>IF('送付男子データ'!A101="","",'送付男子データ'!A101)</f>
      </c>
      <c r="C115" s="45">
        <f>IF('送付男子データ'!B101="","",'送付男子データ'!B101)</f>
      </c>
      <c r="D115" s="48">
        <f>IF('送付男子データ'!E101="","",'送付男子データ'!E101)</f>
      </c>
      <c r="E115" s="48">
        <f>IF('送付男子データ'!F101="","",'送付男子データ'!F101)</f>
      </c>
      <c r="F115" s="46">
        <f>IF('送付男子データ'!G101="","",'送付男子データ'!G101)</f>
      </c>
      <c r="G115" s="46">
        <f>IF('送付男子データ'!I101="","",'送付男子データ'!I101)</f>
      </c>
      <c r="H115" s="92">
        <f>IF('送付男子データ'!J101="","",'送付男子データ'!J101)</f>
      </c>
    </row>
    <row r="116" spans="1:8" ht="17.25" customHeight="1">
      <c r="A116" s="29">
        <v>97</v>
      </c>
      <c r="B116" s="44">
        <f>IF('送付男子データ'!A102="","",'送付男子データ'!A102)</f>
      </c>
      <c r="C116" s="45">
        <f>IF('送付男子データ'!B102="","",'送付男子データ'!B102)</f>
      </c>
      <c r="D116" s="48">
        <f>IF('送付男子データ'!E102="","",'送付男子データ'!E102)</f>
      </c>
      <c r="E116" s="48">
        <f>IF('送付男子データ'!F102="","",'送付男子データ'!F102)</f>
      </c>
      <c r="F116" s="46">
        <f>IF('送付男子データ'!G102="","",'送付男子データ'!G102)</f>
      </c>
      <c r="G116" s="46">
        <f>IF('送付男子データ'!I102="","",'送付男子データ'!I102)</f>
      </c>
      <c r="H116" s="92">
        <f>IF('送付男子データ'!J102="","",'送付男子データ'!J102)</f>
      </c>
    </row>
    <row r="117" spans="1:8" ht="17.25" customHeight="1">
      <c r="A117" s="29">
        <v>98</v>
      </c>
      <c r="B117" s="44">
        <f>IF('送付男子データ'!A103="","",'送付男子データ'!A103)</f>
      </c>
      <c r="C117" s="45">
        <f>IF('送付男子データ'!B103="","",'送付男子データ'!B103)</f>
      </c>
      <c r="D117" s="48">
        <f>IF('送付男子データ'!E103="","",'送付男子データ'!E103)</f>
      </c>
      <c r="E117" s="48">
        <f>IF('送付男子データ'!F103="","",'送付男子データ'!F103)</f>
      </c>
      <c r="F117" s="46">
        <f>IF('送付男子データ'!G103="","",'送付男子データ'!G103)</f>
      </c>
      <c r="G117" s="46">
        <f>IF('送付男子データ'!I103="","",'送付男子データ'!I103)</f>
      </c>
      <c r="H117" s="92">
        <f>IF('送付男子データ'!J103="","",'送付男子データ'!J103)</f>
      </c>
    </row>
    <row r="118" spans="1:8" ht="17.25" customHeight="1">
      <c r="A118" s="29">
        <v>99</v>
      </c>
      <c r="B118" s="44">
        <f>IF('送付男子データ'!A104="","",'送付男子データ'!A104)</f>
      </c>
      <c r="C118" s="45">
        <f>IF('送付男子データ'!B104="","",'送付男子データ'!B104)</f>
      </c>
      <c r="D118" s="48">
        <f>IF('送付男子データ'!E104="","",'送付男子データ'!E104)</f>
      </c>
      <c r="E118" s="48">
        <f>IF('送付男子データ'!F104="","",'送付男子データ'!F104)</f>
      </c>
      <c r="F118" s="46">
        <f>IF('送付男子データ'!G104="","",'送付男子データ'!G104)</f>
      </c>
      <c r="G118" s="46">
        <f>IF('送付男子データ'!I104="","",'送付男子データ'!I104)</f>
      </c>
      <c r="H118" s="92">
        <f>IF('送付男子データ'!J104="","",'送付男子データ'!J104)</f>
      </c>
    </row>
    <row r="119" spans="1:8" ht="17.25" customHeight="1">
      <c r="A119" s="29">
        <v>100</v>
      </c>
      <c r="B119" s="44">
        <f>IF('送付男子データ'!A105="","",'送付男子データ'!A105)</f>
      </c>
      <c r="C119" s="45">
        <f>IF('送付男子データ'!B105="","",'送付男子データ'!B105)</f>
      </c>
      <c r="D119" s="48">
        <f>IF('送付男子データ'!E105="","",'送付男子データ'!E105)</f>
      </c>
      <c r="E119" s="48">
        <f>IF('送付男子データ'!F105="","",'送付男子データ'!F105)</f>
      </c>
      <c r="F119" s="46">
        <f>IF('送付男子データ'!G105="","",'送付男子データ'!G105)</f>
      </c>
      <c r="G119" s="46">
        <f>IF('送付男子データ'!I105="","",'送付男子データ'!I105)</f>
      </c>
      <c r="H119" s="92">
        <f>IF('送付男子データ'!J105="","",'送付男子データ'!J105)</f>
      </c>
    </row>
    <row r="120" spans="1:8" ht="17.25" customHeight="1">
      <c r="A120" s="29">
        <v>101</v>
      </c>
      <c r="B120" s="44">
        <f>IF('送付男子データ'!A106="","",'送付男子データ'!A106)</f>
      </c>
      <c r="C120" s="45">
        <f>IF('送付男子データ'!B106="","",'送付男子データ'!B106)</f>
      </c>
      <c r="D120" s="48">
        <f>IF('送付男子データ'!E106="","",'送付男子データ'!E106)</f>
      </c>
      <c r="E120" s="48">
        <f>IF('送付男子データ'!F106="","",'送付男子データ'!F106)</f>
      </c>
      <c r="F120" s="46">
        <f>IF('送付男子データ'!G106="","",'送付男子データ'!G106)</f>
      </c>
      <c r="G120" s="46">
        <f>IF('送付男子データ'!I106="","",'送付男子データ'!I106)</f>
      </c>
      <c r="H120" s="92">
        <f>IF('送付男子データ'!J106="","",'送付男子データ'!J106)</f>
      </c>
    </row>
    <row r="121" spans="1:8" ht="17.25" customHeight="1">
      <c r="A121" s="29">
        <v>102</v>
      </c>
      <c r="B121" s="44">
        <f>IF('送付男子データ'!A107="","",'送付男子データ'!A107)</f>
      </c>
      <c r="C121" s="45">
        <f>IF('送付男子データ'!B107="","",'送付男子データ'!B107)</f>
      </c>
      <c r="D121" s="48">
        <f>IF('送付男子データ'!E107="","",'送付男子データ'!E107)</f>
      </c>
      <c r="E121" s="48">
        <f>IF('送付男子データ'!F107="","",'送付男子データ'!F107)</f>
      </c>
      <c r="F121" s="46">
        <f>IF('送付男子データ'!G107="","",'送付男子データ'!G107)</f>
      </c>
      <c r="G121" s="46">
        <f>IF('送付男子データ'!I107="","",'送付男子データ'!I107)</f>
      </c>
      <c r="H121" s="92">
        <f>IF('送付男子データ'!J107="","",'送付男子データ'!J107)</f>
      </c>
    </row>
    <row r="122" spans="1:8" ht="17.25" customHeight="1">
      <c r="A122" s="29">
        <v>103</v>
      </c>
      <c r="B122" s="44">
        <f>IF('送付男子データ'!A108="","",'送付男子データ'!A108)</f>
      </c>
      <c r="C122" s="45">
        <f>IF('送付男子データ'!B108="","",'送付男子データ'!B108)</f>
      </c>
      <c r="D122" s="48">
        <f>IF('送付男子データ'!E108="","",'送付男子データ'!E108)</f>
      </c>
      <c r="E122" s="48">
        <f>IF('送付男子データ'!F108="","",'送付男子データ'!F108)</f>
      </c>
      <c r="F122" s="46">
        <f>IF('送付男子データ'!G108="","",'送付男子データ'!G108)</f>
      </c>
      <c r="G122" s="46">
        <f>IF('送付男子データ'!I108="","",'送付男子データ'!I108)</f>
      </c>
      <c r="H122" s="92">
        <f>IF('送付男子データ'!J108="","",'送付男子データ'!J108)</f>
      </c>
    </row>
    <row r="123" spans="1:8" ht="17.25" customHeight="1">
      <c r="A123" s="29">
        <v>104</v>
      </c>
      <c r="B123" s="44">
        <f>IF('送付男子データ'!A109="","",'送付男子データ'!A109)</f>
      </c>
      <c r="C123" s="45">
        <f>IF('送付男子データ'!B109="","",'送付男子データ'!B109)</f>
      </c>
      <c r="D123" s="48">
        <f>IF('送付男子データ'!E109="","",'送付男子データ'!E109)</f>
      </c>
      <c r="E123" s="48">
        <f>IF('送付男子データ'!F109="","",'送付男子データ'!F109)</f>
      </c>
      <c r="F123" s="46">
        <f>IF('送付男子データ'!G109="","",'送付男子データ'!G109)</f>
      </c>
      <c r="G123" s="46">
        <f>IF('送付男子データ'!I109="","",'送付男子データ'!I109)</f>
      </c>
      <c r="H123" s="92">
        <f>IF('送付男子データ'!J109="","",'送付男子データ'!J109)</f>
      </c>
    </row>
    <row r="124" spans="1:8" ht="17.25" customHeight="1">
      <c r="A124" s="29">
        <v>105</v>
      </c>
      <c r="B124" s="44">
        <f>IF('送付男子データ'!A110="","",'送付男子データ'!A110)</f>
      </c>
      <c r="C124" s="45">
        <f>IF('送付男子データ'!B110="","",'送付男子データ'!B110)</f>
      </c>
      <c r="D124" s="48">
        <f>IF('送付男子データ'!E110="","",'送付男子データ'!E110)</f>
      </c>
      <c r="E124" s="48">
        <f>IF('送付男子データ'!F110="","",'送付男子データ'!F110)</f>
      </c>
      <c r="F124" s="46">
        <f>IF('送付男子データ'!G110="","",'送付男子データ'!G110)</f>
      </c>
      <c r="G124" s="46">
        <f>IF('送付男子データ'!I110="","",'送付男子データ'!I110)</f>
      </c>
      <c r="H124" s="92">
        <f>IF('送付男子データ'!J110="","",'送付男子データ'!J110)</f>
      </c>
    </row>
    <row r="125" spans="1:8" ht="17.25" customHeight="1">
      <c r="A125" s="29">
        <v>106</v>
      </c>
      <c r="B125" s="44">
        <f>IF('送付男子データ'!A111="","",'送付男子データ'!A111)</f>
      </c>
      <c r="C125" s="45">
        <f>IF('送付男子データ'!B111="","",'送付男子データ'!B111)</f>
      </c>
      <c r="D125" s="48">
        <f>IF('送付男子データ'!E111="","",'送付男子データ'!E111)</f>
      </c>
      <c r="E125" s="48">
        <f>IF('送付男子データ'!F111="","",'送付男子データ'!F111)</f>
      </c>
      <c r="F125" s="46">
        <f>IF('送付男子データ'!G111="","",'送付男子データ'!G111)</f>
      </c>
      <c r="G125" s="46">
        <f>IF('送付男子データ'!I111="","",'送付男子データ'!I111)</f>
      </c>
      <c r="H125" s="92">
        <f>IF('送付男子データ'!J111="","",'送付男子データ'!J111)</f>
      </c>
    </row>
    <row r="126" spans="1:8" ht="17.25" customHeight="1">
      <c r="A126" s="29">
        <v>107</v>
      </c>
      <c r="B126" s="44">
        <f>IF('送付男子データ'!A112="","",'送付男子データ'!A112)</f>
      </c>
      <c r="C126" s="45">
        <f>IF('送付男子データ'!B112="","",'送付男子データ'!B112)</f>
      </c>
      <c r="D126" s="48">
        <f>IF('送付男子データ'!E112="","",'送付男子データ'!E112)</f>
      </c>
      <c r="E126" s="48">
        <f>IF('送付男子データ'!F112="","",'送付男子データ'!F112)</f>
      </c>
      <c r="F126" s="46">
        <f>IF('送付男子データ'!G112="","",'送付男子データ'!G112)</f>
      </c>
      <c r="G126" s="46">
        <f>IF('送付男子データ'!I112="","",'送付男子データ'!I112)</f>
      </c>
      <c r="H126" s="92">
        <f>IF('送付男子データ'!J112="","",'送付男子データ'!J112)</f>
      </c>
    </row>
    <row r="127" spans="1:8" ht="17.25" customHeight="1">
      <c r="A127" s="29">
        <v>108</v>
      </c>
      <c r="B127" s="44">
        <f>IF('送付男子データ'!A113="","",'送付男子データ'!A113)</f>
      </c>
      <c r="C127" s="45">
        <f>IF('送付男子データ'!B113="","",'送付男子データ'!B113)</f>
      </c>
      <c r="D127" s="48">
        <f>IF('送付男子データ'!E113="","",'送付男子データ'!E113)</f>
      </c>
      <c r="E127" s="48">
        <f>IF('送付男子データ'!F113="","",'送付男子データ'!F113)</f>
      </c>
      <c r="F127" s="46">
        <f>IF('送付男子データ'!G113="","",'送付男子データ'!G113)</f>
      </c>
      <c r="G127" s="46">
        <f>IF('送付男子データ'!I113="","",'送付男子データ'!I113)</f>
      </c>
      <c r="H127" s="92">
        <f>IF('送付男子データ'!J113="","",'送付男子データ'!J113)</f>
      </c>
    </row>
    <row r="128" spans="1:8" ht="17.25" customHeight="1">
      <c r="A128" s="29">
        <v>109</v>
      </c>
      <c r="B128" s="44">
        <f>IF('送付男子データ'!A114="","",'送付男子データ'!A114)</f>
      </c>
      <c r="C128" s="45">
        <f>IF('送付男子データ'!B114="","",'送付男子データ'!B114)</f>
      </c>
      <c r="D128" s="48">
        <f>IF('送付男子データ'!E114="","",'送付男子データ'!E114)</f>
      </c>
      <c r="E128" s="48">
        <f>IF('送付男子データ'!F114="","",'送付男子データ'!F114)</f>
      </c>
      <c r="F128" s="46">
        <f>IF('送付男子データ'!G114="","",'送付男子データ'!G114)</f>
      </c>
      <c r="G128" s="46">
        <f>IF('送付男子データ'!I114="","",'送付男子データ'!I114)</f>
      </c>
      <c r="H128" s="92">
        <f>IF('送付男子データ'!J114="","",'送付男子データ'!J114)</f>
      </c>
    </row>
    <row r="129" spans="1:8" ht="17.25" customHeight="1">
      <c r="A129" s="29">
        <v>110</v>
      </c>
      <c r="B129" s="44">
        <f>IF('送付男子データ'!A115="","",'送付男子データ'!A115)</f>
      </c>
      <c r="C129" s="45">
        <f>IF('送付男子データ'!B115="","",'送付男子データ'!B115)</f>
      </c>
      <c r="D129" s="48">
        <f>IF('送付男子データ'!E115="","",'送付男子データ'!E115)</f>
      </c>
      <c r="E129" s="48">
        <f>IF('送付男子データ'!F115="","",'送付男子データ'!F115)</f>
      </c>
      <c r="F129" s="46">
        <f>IF('送付男子データ'!G115="","",'送付男子データ'!G115)</f>
      </c>
      <c r="G129" s="46">
        <f>IF('送付男子データ'!I115="","",'送付男子データ'!I115)</f>
      </c>
      <c r="H129" s="92">
        <f>IF('送付男子データ'!J115="","",'送付男子データ'!J115)</f>
      </c>
    </row>
    <row r="130" spans="1:8" ht="17.25" customHeight="1">
      <c r="A130" s="29">
        <v>111</v>
      </c>
      <c r="B130" s="44">
        <f>IF('送付男子データ'!A116="","",'送付男子データ'!A116)</f>
      </c>
      <c r="C130" s="45">
        <f>IF('送付男子データ'!B116="","",'送付男子データ'!B116)</f>
      </c>
      <c r="D130" s="48">
        <f>IF('送付男子データ'!E116="","",'送付男子データ'!E116)</f>
      </c>
      <c r="E130" s="48">
        <f>IF('送付男子データ'!F116="","",'送付男子データ'!F116)</f>
      </c>
      <c r="F130" s="46">
        <f>IF('送付男子データ'!G116="","",'送付男子データ'!G116)</f>
      </c>
      <c r="G130" s="46">
        <f>IF('送付男子データ'!I116="","",'送付男子データ'!I116)</f>
      </c>
      <c r="H130" s="92">
        <f>IF('送付男子データ'!J116="","",'送付男子データ'!J116)</f>
      </c>
    </row>
    <row r="131" spans="1:8" ht="17.25" customHeight="1">
      <c r="A131" s="29">
        <v>112</v>
      </c>
      <c r="B131" s="44">
        <f>IF('送付男子データ'!A117="","",'送付男子データ'!A117)</f>
      </c>
      <c r="C131" s="45">
        <f>IF('送付男子データ'!B117="","",'送付男子データ'!B117)</f>
      </c>
      <c r="D131" s="48">
        <f>IF('送付男子データ'!E117="","",'送付男子データ'!E117)</f>
      </c>
      <c r="E131" s="48">
        <f>IF('送付男子データ'!F117="","",'送付男子データ'!F117)</f>
      </c>
      <c r="F131" s="46">
        <f>IF('送付男子データ'!G117="","",'送付男子データ'!G117)</f>
      </c>
      <c r="G131" s="46">
        <f>IF('送付男子データ'!I117="","",'送付男子データ'!I117)</f>
      </c>
      <c r="H131" s="92">
        <f>IF('送付男子データ'!J117="","",'送付男子データ'!J117)</f>
      </c>
    </row>
    <row r="132" spans="1:8" ht="17.25" customHeight="1">
      <c r="A132" s="29">
        <v>113</v>
      </c>
      <c r="B132" s="44">
        <f>IF('送付男子データ'!A118="","",'送付男子データ'!A118)</f>
      </c>
      <c r="C132" s="45">
        <f>IF('送付男子データ'!B118="","",'送付男子データ'!B118)</f>
      </c>
      <c r="D132" s="48">
        <f>IF('送付男子データ'!E118="","",'送付男子データ'!E118)</f>
      </c>
      <c r="E132" s="48">
        <f>IF('送付男子データ'!F118="","",'送付男子データ'!F118)</f>
      </c>
      <c r="F132" s="46">
        <f>IF('送付男子データ'!G118="","",'送付男子データ'!G118)</f>
      </c>
      <c r="G132" s="46">
        <f>IF('送付男子データ'!I118="","",'送付男子データ'!I118)</f>
      </c>
      <c r="H132" s="92">
        <f>IF('送付男子データ'!J118="","",'送付男子データ'!J118)</f>
      </c>
    </row>
    <row r="133" spans="1:8" ht="17.25" customHeight="1">
      <c r="A133" s="29">
        <v>114</v>
      </c>
      <c r="B133" s="44">
        <f>IF('送付男子データ'!A119="","",'送付男子データ'!A119)</f>
      </c>
      <c r="C133" s="45">
        <f>IF('送付男子データ'!B119="","",'送付男子データ'!B119)</f>
      </c>
      <c r="D133" s="48">
        <f>IF('送付男子データ'!E119="","",'送付男子データ'!E119)</f>
      </c>
      <c r="E133" s="48">
        <f>IF('送付男子データ'!F119="","",'送付男子データ'!F119)</f>
      </c>
      <c r="F133" s="46">
        <f>IF('送付男子データ'!G119="","",'送付男子データ'!G119)</f>
      </c>
      <c r="G133" s="46">
        <f>IF('送付男子データ'!I119="","",'送付男子データ'!I119)</f>
      </c>
      <c r="H133" s="92">
        <f>IF('送付男子データ'!J119="","",'送付男子データ'!J119)</f>
      </c>
    </row>
    <row r="134" spans="1:8" ht="17.25" customHeight="1">
      <c r="A134" s="29">
        <v>115</v>
      </c>
      <c r="B134" s="44">
        <f>IF('送付男子データ'!A120="","",'送付男子データ'!A120)</f>
      </c>
      <c r="C134" s="45">
        <f>IF('送付男子データ'!B120="","",'送付男子データ'!B120)</f>
      </c>
      <c r="D134" s="48">
        <f>IF('送付男子データ'!E120="","",'送付男子データ'!E120)</f>
      </c>
      <c r="E134" s="48">
        <f>IF('送付男子データ'!F120="","",'送付男子データ'!F120)</f>
      </c>
      <c r="F134" s="46">
        <f>IF('送付男子データ'!G120="","",'送付男子データ'!G120)</f>
      </c>
      <c r="G134" s="46">
        <f>IF('送付男子データ'!I120="","",'送付男子データ'!I120)</f>
      </c>
      <c r="H134" s="92">
        <f>IF('送付男子データ'!J120="","",'送付男子データ'!J120)</f>
      </c>
    </row>
    <row r="135" spans="1:8" ht="17.25" customHeight="1">
      <c r="A135" s="29">
        <v>116</v>
      </c>
      <c r="B135" s="33">
        <f>IF('送付男子データ'!A121="","",'送付男子データ'!A121)</f>
      </c>
      <c r="C135" s="34">
        <f>IF('送付男子データ'!B121="","",'送付男子データ'!B121)</f>
      </c>
      <c r="D135" s="49">
        <f>IF('送付男子データ'!E121="","",'送付男子データ'!E121)</f>
      </c>
      <c r="E135" s="49">
        <f>IF('送付男子データ'!F121="","",'送付男子データ'!F121)</f>
      </c>
      <c r="F135" s="35">
        <f>IF('送付男子データ'!G121="","",'送付男子データ'!G121)</f>
      </c>
      <c r="G135" s="35">
        <f>IF('送付男子データ'!I121="","",'送付男子データ'!I121)</f>
      </c>
      <c r="H135" s="93">
        <f>IF('送付男子データ'!J121="","",'送付男子データ'!J121)</f>
      </c>
    </row>
    <row r="136" spans="1:8" ht="17.25" customHeight="1">
      <c r="A136" s="29">
        <v>117</v>
      </c>
      <c r="B136" s="33">
        <f>IF('送付男子データ'!A122="","",'送付男子データ'!A122)</f>
      </c>
      <c r="C136" s="34">
        <f>IF('送付男子データ'!B122="","",'送付男子データ'!B122)</f>
      </c>
      <c r="D136" s="49">
        <f>IF('送付男子データ'!E122="","",'送付男子データ'!E122)</f>
      </c>
      <c r="E136" s="49">
        <f>IF('送付男子データ'!F122="","",'送付男子データ'!F122)</f>
      </c>
      <c r="F136" s="35">
        <f>IF('送付男子データ'!G122="","",'送付男子データ'!G122)</f>
      </c>
      <c r="G136" s="35">
        <f>IF('送付男子データ'!I122="","",'送付男子データ'!I122)</f>
      </c>
      <c r="H136" s="93">
        <f>IF('送付男子データ'!J122="","",'送付男子データ'!J122)</f>
      </c>
    </row>
    <row r="137" spans="1:8" ht="17.25" customHeight="1">
      <c r="A137" s="29">
        <v>118</v>
      </c>
      <c r="B137" s="33">
        <f>IF('送付男子データ'!A123="","",'送付男子データ'!A123)</f>
      </c>
      <c r="C137" s="34">
        <f>IF('送付男子データ'!B123="","",'送付男子データ'!B123)</f>
      </c>
      <c r="D137" s="49">
        <f>IF('送付男子データ'!E123="","",'送付男子データ'!E123)</f>
      </c>
      <c r="E137" s="49">
        <f>IF('送付男子データ'!F123="","",'送付男子データ'!F123)</f>
      </c>
      <c r="F137" s="35">
        <f>IF('送付男子データ'!G123="","",'送付男子データ'!G123)</f>
      </c>
      <c r="G137" s="35">
        <f>IF('送付男子データ'!I123="","",'送付男子データ'!I123)</f>
      </c>
      <c r="H137" s="93">
        <f>IF('送付男子データ'!J123="","",'送付男子データ'!J123)</f>
      </c>
    </row>
    <row r="138" spans="1:8" ht="17.25" customHeight="1">
      <c r="A138" s="29">
        <v>119</v>
      </c>
      <c r="B138" s="33">
        <f>IF('送付男子データ'!A124="","",'送付男子データ'!A124)</f>
      </c>
      <c r="C138" s="34">
        <f>IF('送付男子データ'!B124="","",'送付男子データ'!B124)</f>
      </c>
      <c r="D138" s="49">
        <f>IF('送付男子データ'!E124="","",'送付男子データ'!E124)</f>
      </c>
      <c r="E138" s="49">
        <f>IF('送付男子データ'!F124="","",'送付男子データ'!F124)</f>
      </c>
      <c r="F138" s="35">
        <f>IF('送付男子データ'!G124="","",'送付男子データ'!G124)</f>
      </c>
      <c r="G138" s="35">
        <f>IF('送付男子データ'!I124="","",'送付男子データ'!I124)</f>
      </c>
      <c r="H138" s="93">
        <f>IF('送付男子データ'!J124="","",'送付男子データ'!J124)</f>
      </c>
    </row>
    <row r="139" spans="1:8" ht="17.25" customHeight="1">
      <c r="A139" s="29">
        <v>120</v>
      </c>
      <c r="B139" s="33">
        <f>IF('送付男子データ'!A125="","",'送付男子データ'!A125)</f>
      </c>
      <c r="C139" s="34">
        <f>IF('送付男子データ'!B125="","",'送付男子データ'!B125)</f>
      </c>
      <c r="D139" s="49">
        <f>IF('送付男子データ'!E125="","",'送付男子データ'!E125)</f>
      </c>
      <c r="E139" s="49">
        <f>IF('送付男子データ'!F125="","",'送付男子データ'!F125)</f>
      </c>
      <c r="F139" s="35">
        <f>IF('送付男子データ'!G125="","",'送付男子データ'!G125)</f>
      </c>
      <c r="G139" s="35">
        <f>IF('送付男子データ'!I125="","",'送付男子データ'!I125)</f>
      </c>
      <c r="H139" s="93">
        <f>IF('送付男子データ'!J125="","",'送付男子データ'!J125)</f>
      </c>
    </row>
    <row r="140" spans="1:8" ht="17.25" customHeight="1">
      <c r="A140" s="29">
        <v>121</v>
      </c>
      <c r="B140" s="33">
        <f>IF('送付男子データ'!A126="","",'送付男子データ'!A126)</f>
      </c>
      <c r="C140" s="34">
        <f>IF('送付男子データ'!B126="","",'送付男子データ'!B126)</f>
      </c>
      <c r="D140" s="49">
        <f>IF('送付男子データ'!E126="","",'送付男子データ'!E126)</f>
      </c>
      <c r="E140" s="49">
        <f>IF('送付男子データ'!F126="","",'送付男子データ'!F126)</f>
      </c>
      <c r="F140" s="35">
        <f>IF('送付男子データ'!G126="","",'送付男子データ'!G126)</f>
      </c>
      <c r="G140" s="35">
        <f>IF('送付男子データ'!I126="","",'送付男子データ'!I126)</f>
      </c>
      <c r="H140" s="93">
        <f>IF('送付男子データ'!J126="","",'送付男子データ'!J126)</f>
      </c>
    </row>
    <row r="141" spans="1:8" ht="17.25" customHeight="1">
      <c r="A141" s="29">
        <v>122</v>
      </c>
      <c r="B141" s="33">
        <f>IF('送付男子データ'!A127="","",'送付男子データ'!A127)</f>
      </c>
      <c r="C141" s="34">
        <f>IF('送付男子データ'!B127="","",'送付男子データ'!B127)</f>
      </c>
      <c r="D141" s="49">
        <f>IF('送付男子データ'!E127="","",'送付男子データ'!E127)</f>
      </c>
      <c r="E141" s="49">
        <f>IF('送付男子データ'!F127="","",'送付男子データ'!F127)</f>
      </c>
      <c r="F141" s="35">
        <f>IF('送付男子データ'!G127="","",'送付男子データ'!G127)</f>
      </c>
      <c r="G141" s="35">
        <f>IF('送付男子データ'!I127="","",'送付男子データ'!I127)</f>
      </c>
      <c r="H141" s="93">
        <f>IF('送付男子データ'!J127="","",'送付男子データ'!J127)</f>
      </c>
    </row>
    <row r="142" spans="1:8" ht="17.25" customHeight="1">
      <c r="A142" s="29">
        <v>123</v>
      </c>
      <c r="B142" s="33">
        <f>IF('送付男子データ'!A128="","",'送付男子データ'!A128)</f>
      </c>
      <c r="C142" s="34">
        <f>IF('送付男子データ'!B128="","",'送付男子データ'!B128)</f>
      </c>
      <c r="D142" s="49">
        <f>IF('送付男子データ'!E128="","",'送付男子データ'!E128)</f>
      </c>
      <c r="E142" s="49">
        <f>IF('送付男子データ'!F128="","",'送付男子データ'!F128)</f>
      </c>
      <c r="F142" s="35">
        <f>IF('送付男子データ'!G128="","",'送付男子データ'!G128)</f>
      </c>
      <c r="G142" s="35">
        <f>IF('送付男子データ'!I128="","",'送付男子データ'!I128)</f>
      </c>
      <c r="H142" s="93">
        <f>IF('送付男子データ'!J128="","",'送付男子データ'!J128)</f>
      </c>
    </row>
    <row r="143" spans="1:8" ht="17.25" customHeight="1" thickBot="1">
      <c r="A143" s="29">
        <v>124</v>
      </c>
      <c r="B143" s="36">
        <f>IF('送付男子データ'!A129="","",'送付男子データ'!A129)</f>
      </c>
      <c r="C143" s="37">
        <f>IF('送付男子データ'!B129="","",'送付男子データ'!B129)</f>
      </c>
      <c r="D143" s="50">
        <f>IF('送付男子データ'!E129="","",'送付男子データ'!E129)</f>
      </c>
      <c r="E143" s="50">
        <f>IF('送付男子データ'!F129="","",'送付男子データ'!F129)</f>
      </c>
      <c r="F143" s="38">
        <f>IF('送付男子データ'!G129="","",'送付男子データ'!G129)</f>
      </c>
      <c r="G143" s="38">
        <f>IF('送付男子データ'!I129="","",'送付男子データ'!I129)</f>
      </c>
      <c r="H143" s="94">
        <f>IF('送付男子データ'!J129="","",'送付男子データ'!J129)</f>
      </c>
    </row>
    <row r="144" spans="1:8" ht="12.75">
      <c r="A144" s="24" t="s">
        <v>52</v>
      </c>
      <c r="B144" s="39"/>
      <c r="C144" s="39"/>
      <c r="D144" s="39"/>
      <c r="E144" s="39"/>
      <c r="F144" s="39"/>
      <c r="G144" s="39"/>
      <c r="H144" s="85"/>
    </row>
    <row r="145" spans="1:8" ht="12.75">
      <c r="A145" s="24" t="s">
        <v>50</v>
      </c>
      <c r="B145" s="23"/>
      <c r="C145" s="23"/>
      <c r="D145" s="23"/>
      <c r="E145" s="23"/>
      <c r="F145" s="23"/>
      <c r="G145" s="23"/>
      <c r="H145" s="84"/>
    </row>
    <row r="146" spans="1:8" ht="12.75">
      <c r="A146" s="24" t="s">
        <v>51</v>
      </c>
      <c r="B146" s="23"/>
      <c r="C146" s="23"/>
      <c r="D146" s="23"/>
      <c r="E146" s="23"/>
      <c r="F146" s="23"/>
      <c r="G146" s="23"/>
      <c r="H146" s="84"/>
    </row>
    <row r="147" spans="1:8" ht="12.75">
      <c r="A147" s="24"/>
      <c r="B147" s="23"/>
      <c r="C147" s="23"/>
      <c r="D147" s="23"/>
      <c r="E147" s="23"/>
      <c r="F147" s="23"/>
      <c r="G147" s="23"/>
      <c r="H147" s="84"/>
    </row>
    <row r="148" spans="1:8" ht="12.75">
      <c r="A148" s="23"/>
      <c r="B148" s="23"/>
      <c r="C148" s="23"/>
      <c r="D148" s="23"/>
      <c r="E148" s="23"/>
      <c r="F148" s="23"/>
      <c r="G148" s="23"/>
      <c r="H148" s="84"/>
    </row>
    <row r="149" spans="1:8" ht="12.75">
      <c r="A149" s="23"/>
      <c r="B149" s="23"/>
      <c r="C149" s="23"/>
      <c r="D149" s="23"/>
      <c r="E149" s="23"/>
      <c r="F149" s="23"/>
      <c r="G149" s="23"/>
      <c r="H149" s="84"/>
    </row>
  </sheetData>
  <sheetProtection/>
  <mergeCells count="2">
    <mergeCell ref="A1:H1"/>
    <mergeCell ref="C3:H3"/>
  </mergeCells>
  <printOptions horizontalCentered="1"/>
  <pageMargins left="0.5118110236220472" right="0.4330708661417323" top="0.5905511811023623" bottom="0.86" header="0.31496062992125984" footer="0.27"/>
  <pageSetup orientation="portrait" paperSize="9" r:id="rId1"/>
  <headerFooter>
    <oddHeader>&amp;C&amp;"ＭＳ Ｐ明朝,太字 斜体"&amp;16第　　回　加賀市陸上競技記録会　参加申込書</oddHeader>
    <oddFooter>&amp;L・申込書は、大会当日に受付にて提出すること。
・多数参加の場合は、複数枚の申込書を提出してください。
・参加料の記載、所属調印は1枚目のみに掲載。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4.125" style="0" customWidth="1"/>
    <col min="4" max="4" width="8.00390625" style="0" customWidth="1"/>
    <col min="5" max="5" width="10.25390625" style="0" customWidth="1"/>
    <col min="6" max="6" width="8.125" style="0" customWidth="1"/>
    <col min="7" max="7" width="11.00390625" style="0" customWidth="1"/>
    <col min="8" max="8" width="10.125" style="71" customWidth="1"/>
  </cols>
  <sheetData>
    <row r="1" spans="1:8" ht="21">
      <c r="A1" s="137" t="s">
        <v>46</v>
      </c>
      <c r="B1" s="137"/>
      <c r="C1" s="137"/>
      <c r="D1" s="137"/>
      <c r="E1" s="137"/>
      <c r="F1" s="137"/>
      <c r="G1" s="137"/>
      <c r="H1" s="137"/>
    </row>
    <row r="2" spans="1:8" ht="14.25" customHeight="1">
      <c r="A2" s="43"/>
      <c r="B2" s="43"/>
      <c r="C2" s="43"/>
      <c r="D2" s="43"/>
      <c r="E2" s="43"/>
      <c r="F2" s="43"/>
      <c r="G2" s="43"/>
      <c r="H2" s="59"/>
    </row>
    <row r="3" spans="3:8" s="53" customFormat="1" ht="23.25" customHeight="1">
      <c r="C3" s="138" t="s">
        <v>47</v>
      </c>
      <c r="D3" s="138"/>
      <c r="E3" s="138"/>
      <c r="F3" s="138"/>
      <c r="G3" s="138"/>
      <c r="H3" s="138"/>
    </row>
    <row r="4" spans="1:8" ht="15.75" customHeight="1">
      <c r="A4" s="24" t="s">
        <v>44</v>
      </c>
      <c r="B4" s="23"/>
      <c r="C4" s="40" t="s">
        <v>45</v>
      </c>
      <c r="D4" s="39"/>
      <c r="E4" s="39"/>
      <c r="F4" s="23"/>
      <c r="G4" s="23"/>
      <c r="H4" s="60"/>
    </row>
    <row r="5" spans="1:8" ht="18.75" customHeight="1">
      <c r="A5" s="23"/>
      <c r="B5" s="23"/>
      <c r="C5" s="42"/>
      <c r="D5" s="42"/>
      <c r="E5" s="42"/>
      <c r="F5" s="42"/>
      <c r="G5" s="42"/>
      <c r="H5" s="61"/>
    </row>
    <row r="6" spans="1:8" ht="20.25" customHeight="1">
      <c r="A6" s="23"/>
      <c r="B6" s="23" t="s">
        <v>55</v>
      </c>
      <c r="C6" s="57"/>
      <c r="D6" s="57"/>
      <c r="E6" s="57"/>
      <c r="F6" s="57"/>
      <c r="G6" s="57"/>
      <c r="H6" s="62"/>
    </row>
    <row r="7" spans="4:8" ht="20.25" customHeight="1">
      <c r="D7" s="55" t="s">
        <v>57</v>
      </c>
      <c r="E7" s="40"/>
      <c r="F7" s="40"/>
      <c r="G7" s="40"/>
      <c r="H7" s="63"/>
    </row>
    <row r="8" spans="4:8" ht="21" customHeight="1">
      <c r="D8" s="55" t="s">
        <v>41</v>
      </c>
      <c r="E8" s="54"/>
      <c r="F8" s="54"/>
      <c r="G8" s="54"/>
      <c r="H8" s="64" t="s">
        <v>49</v>
      </c>
    </row>
    <row r="9" spans="4:8" ht="4.5" customHeight="1">
      <c r="D9" s="56"/>
      <c r="E9" s="23"/>
      <c r="F9" s="23"/>
      <c r="G9" s="23"/>
      <c r="H9" s="61"/>
    </row>
    <row r="10" spans="4:8" ht="18.75" customHeight="1">
      <c r="D10" s="55" t="s">
        <v>54</v>
      </c>
      <c r="E10" s="40"/>
      <c r="F10" s="40"/>
      <c r="G10" s="40"/>
      <c r="H10" s="61"/>
    </row>
    <row r="11" spans="1:8" ht="8.25" customHeight="1">
      <c r="A11" s="23"/>
      <c r="B11" s="23"/>
      <c r="C11" s="23"/>
      <c r="D11" s="23"/>
      <c r="E11" s="23"/>
      <c r="F11" s="23"/>
      <c r="G11" s="23"/>
      <c r="H11" s="61"/>
    </row>
    <row r="12" spans="1:8" ht="12.75">
      <c r="A12" s="23"/>
      <c r="B12" s="23" t="s">
        <v>37</v>
      </c>
      <c r="C12" s="117">
        <v>300</v>
      </c>
      <c r="D12" s="51" t="s">
        <v>38</v>
      </c>
      <c r="E12" s="23"/>
      <c r="F12" s="23" t="s">
        <v>39</v>
      </c>
      <c r="G12" s="117">
        <f>+C12*E12</f>
        <v>0</v>
      </c>
      <c r="H12" s="61" t="s">
        <v>53</v>
      </c>
    </row>
    <row r="13" spans="1:8" ht="12.75">
      <c r="A13" s="23"/>
      <c r="B13" s="23"/>
      <c r="C13" s="117">
        <v>500</v>
      </c>
      <c r="D13" s="51" t="s">
        <v>38</v>
      </c>
      <c r="E13" s="23"/>
      <c r="F13" s="23" t="s">
        <v>39</v>
      </c>
      <c r="G13" s="119">
        <f>+C13*E13</f>
        <v>0</v>
      </c>
      <c r="H13" s="61" t="s">
        <v>53</v>
      </c>
    </row>
    <row r="14" spans="1:8" ht="12.75">
      <c r="A14" s="23"/>
      <c r="B14" s="23"/>
      <c r="C14" s="118"/>
      <c r="D14" s="52" t="s">
        <v>38</v>
      </c>
      <c r="E14" s="40"/>
      <c r="F14" s="40" t="s">
        <v>39</v>
      </c>
      <c r="G14" s="120">
        <f>+C14*E14</f>
        <v>0</v>
      </c>
      <c r="H14" s="63" t="s">
        <v>53</v>
      </c>
    </row>
    <row r="15" spans="1:8" ht="12.75">
      <c r="A15" s="23"/>
      <c r="B15" s="23"/>
      <c r="C15" s="23"/>
      <c r="D15" s="23"/>
      <c r="E15" s="23"/>
      <c r="F15" s="41" t="s">
        <v>40</v>
      </c>
      <c r="G15" s="119">
        <f>SUM(G12:G14)</f>
        <v>0</v>
      </c>
      <c r="H15" s="65" t="s">
        <v>53</v>
      </c>
    </row>
    <row r="16" spans="1:8" s="8" customFormat="1" ht="17.25" customHeight="1" thickBot="1">
      <c r="A16" s="58" t="s">
        <v>59</v>
      </c>
      <c r="B16" s="51"/>
      <c r="C16" s="51"/>
      <c r="D16" s="51"/>
      <c r="E16" s="51"/>
      <c r="F16" s="51"/>
      <c r="G16" s="51"/>
      <c r="H16" s="66"/>
    </row>
    <row r="17" spans="1:8" ht="13.5" thickBot="1">
      <c r="A17" s="25"/>
      <c r="B17" s="98" t="s">
        <v>35</v>
      </c>
      <c r="C17" s="99" t="s">
        <v>36</v>
      </c>
      <c r="D17" s="99" t="s">
        <v>2</v>
      </c>
      <c r="E17" s="100" t="s">
        <v>48</v>
      </c>
      <c r="F17" s="101" t="s">
        <v>30</v>
      </c>
      <c r="G17" s="101" t="s">
        <v>42</v>
      </c>
      <c r="H17" s="102" t="s">
        <v>43</v>
      </c>
    </row>
    <row r="18" spans="1:8" ht="17.25" customHeight="1" thickTop="1">
      <c r="A18" s="29">
        <v>1</v>
      </c>
      <c r="B18" s="30">
        <f>IF('送付女子データ'!A6="","",'送付女子データ'!A6)</f>
      </c>
      <c r="C18" s="31">
        <f>IF('送付女子データ'!B6="","",'送付女子データ'!B6)</f>
      </c>
      <c r="D18" s="47">
        <f>IF('送付女子データ'!E6="","",'送付女子データ'!E6)</f>
      </c>
      <c r="E18" s="47">
        <f>IF('送付女子データ'!F6="","",'送付女子データ'!F6)</f>
      </c>
      <c r="F18" s="32">
        <f>IF('送付女子データ'!G6="","",'送付女子データ'!G6)</f>
      </c>
      <c r="G18" s="32">
        <f>IF('送付女子データ'!I6="","",'送付女子データ'!I6)</f>
      </c>
      <c r="H18" s="67">
        <f>IF('送付女子データ'!J6="","",'送付女子データ'!J6)</f>
      </c>
    </row>
    <row r="19" spans="1:8" ht="17.25" customHeight="1">
      <c r="A19" s="29">
        <v>2</v>
      </c>
      <c r="B19" s="44">
        <f>IF('送付女子データ'!A7="","",'送付女子データ'!A7)</f>
      </c>
      <c r="C19" s="45">
        <f>IF('送付女子データ'!B7="","",'送付女子データ'!B7)</f>
      </c>
      <c r="D19" s="48">
        <f>IF('送付女子データ'!C7="","",'送付女子データ'!C7)</f>
      </c>
      <c r="E19" s="48">
        <f>IF('送付女子データ'!F7="","",'送付女子データ'!F7)</f>
      </c>
      <c r="F19" s="46">
        <f>IF('送付女子データ'!G7="","",'送付女子データ'!G7)</f>
      </c>
      <c r="G19" s="46">
        <f>IF('送付女子データ'!I7="","",'送付女子データ'!I7)</f>
      </c>
      <c r="H19" s="68">
        <f>IF('送付女子データ'!J7="","",'送付女子データ'!J7)</f>
      </c>
    </row>
    <row r="20" spans="1:8" ht="17.25" customHeight="1">
      <c r="A20" s="29">
        <v>3</v>
      </c>
      <c r="B20" s="44">
        <f>IF('送付女子データ'!A8="","",'送付女子データ'!A8)</f>
      </c>
      <c r="C20" s="45">
        <f>IF('送付女子データ'!B8="","",'送付女子データ'!B8)</f>
      </c>
      <c r="D20" s="48">
        <f>IF('送付女子データ'!E8="","",'送付女子データ'!E8)</f>
      </c>
      <c r="E20" s="48">
        <f>IF('送付女子データ'!F8="","",'送付女子データ'!F8)</f>
      </c>
      <c r="F20" s="46">
        <f>IF('送付女子データ'!G8="","",'送付女子データ'!G8)</f>
      </c>
      <c r="G20" s="46">
        <f>IF('送付女子データ'!I8="","",'送付女子データ'!I8)</f>
      </c>
      <c r="H20" s="68">
        <f>IF('送付女子データ'!J8="","",'送付女子データ'!J8)</f>
      </c>
    </row>
    <row r="21" spans="1:8" ht="17.25" customHeight="1">
      <c r="A21" s="29">
        <v>4</v>
      </c>
      <c r="B21" s="44">
        <f>IF('送付女子データ'!A9="","",'送付女子データ'!A9)</f>
      </c>
      <c r="C21" s="45">
        <f>IF('送付女子データ'!B9="","",'送付女子データ'!B9)</f>
      </c>
      <c r="D21" s="48">
        <f>IF('送付女子データ'!E9="","",'送付女子データ'!E9)</f>
      </c>
      <c r="E21" s="48">
        <f>IF('送付女子データ'!F9="","",'送付女子データ'!F9)</f>
      </c>
      <c r="F21" s="46">
        <f>IF('送付女子データ'!G9="","",'送付女子データ'!G9)</f>
      </c>
      <c r="G21" s="46">
        <f>IF('送付女子データ'!I9="","",'送付女子データ'!I9)</f>
      </c>
      <c r="H21" s="68">
        <f>IF('送付女子データ'!J9="","",'送付女子データ'!J9)</f>
      </c>
    </row>
    <row r="22" spans="1:8" ht="17.25" customHeight="1">
      <c r="A22" s="29">
        <v>5</v>
      </c>
      <c r="B22" s="44">
        <f>IF('送付女子データ'!A10="","",'送付女子データ'!A10)</f>
      </c>
      <c r="C22" s="45">
        <f>IF('送付女子データ'!B10="","",'送付女子データ'!B10)</f>
      </c>
      <c r="D22" s="48">
        <f>IF('送付女子データ'!E10="","",'送付女子データ'!E10)</f>
      </c>
      <c r="E22" s="48">
        <f>IF('送付女子データ'!F10="","",'送付女子データ'!F10)</f>
      </c>
      <c r="F22" s="46">
        <f>IF('送付女子データ'!G10="","",'送付女子データ'!G10)</f>
      </c>
      <c r="G22" s="46">
        <f>IF('送付女子データ'!I10="","",'送付女子データ'!I10)</f>
      </c>
      <c r="H22" s="68">
        <f>IF('送付女子データ'!J10="","",'送付女子データ'!J10)</f>
      </c>
    </row>
    <row r="23" spans="1:8" ht="17.25" customHeight="1">
      <c r="A23" s="29">
        <v>6</v>
      </c>
      <c r="B23" s="44">
        <f>IF('送付女子データ'!A11="","",'送付女子データ'!A11)</f>
      </c>
      <c r="C23" s="45">
        <f>IF('送付女子データ'!B11="","",'送付女子データ'!B11)</f>
      </c>
      <c r="D23" s="48">
        <f>IF('送付女子データ'!E11="","",'送付女子データ'!E11)</f>
      </c>
      <c r="E23" s="48">
        <f>IF('送付女子データ'!F11="","",'送付女子データ'!F11)</f>
      </c>
      <c r="F23" s="46">
        <f>IF('送付女子データ'!G11="","",'送付女子データ'!G11)</f>
      </c>
      <c r="G23" s="46">
        <f>IF('送付女子データ'!I11="","",'送付女子データ'!I11)</f>
      </c>
      <c r="H23" s="68">
        <f>IF('送付女子データ'!J11="","",'送付女子データ'!J11)</f>
      </c>
    </row>
    <row r="24" spans="1:8" ht="17.25" customHeight="1">
      <c r="A24" s="29">
        <v>7</v>
      </c>
      <c r="B24" s="44">
        <f>IF('送付女子データ'!A12="","",'送付女子データ'!A12)</f>
      </c>
      <c r="C24" s="45">
        <f>IF('送付女子データ'!B12="","",'送付女子データ'!B12)</f>
      </c>
      <c r="D24" s="48">
        <f>IF('送付女子データ'!E12="","",'送付女子データ'!E12)</f>
      </c>
      <c r="E24" s="48">
        <f>IF('送付女子データ'!F12="","",'送付女子データ'!F12)</f>
      </c>
      <c r="F24" s="46">
        <f>IF('送付女子データ'!G12="","",'送付女子データ'!G12)</f>
      </c>
      <c r="G24" s="46">
        <f>IF('送付女子データ'!I12="","",'送付女子データ'!I12)</f>
      </c>
      <c r="H24" s="68">
        <f>IF('送付女子データ'!J12="","",'送付女子データ'!J12)</f>
      </c>
    </row>
    <row r="25" spans="1:8" ht="17.25" customHeight="1">
      <c r="A25" s="29">
        <v>8</v>
      </c>
      <c r="B25" s="44">
        <f>IF('送付女子データ'!A13="","",'送付女子データ'!A13)</f>
      </c>
      <c r="C25" s="45">
        <f>IF('送付女子データ'!B13="","",'送付女子データ'!B13)</f>
      </c>
      <c r="D25" s="48">
        <f>IF('送付女子データ'!E13="","",'送付女子データ'!E13)</f>
      </c>
      <c r="E25" s="48">
        <f>IF('送付女子データ'!F13="","",'送付女子データ'!F13)</f>
      </c>
      <c r="F25" s="46">
        <f>IF('送付女子データ'!G13="","",'送付女子データ'!G13)</f>
      </c>
      <c r="G25" s="46">
        <f>IF('送付女子データ'!I13="","",'送付女子データ'!I13)</f>
      </c>
      <c r="H25" s="68">
        <f>IF('送付女子データ'!J13="","",'送付女子データ'!J13)</f>
      </c>
    </row>
    <row r="26" spans="1:8" ht="17.25" customHeight="1">
      <c r="A26" s="29">
        <v>9</v>
      </c>
      <c r="B26" s="44">
        <f>IF('送付女子データ'!A14="","",'送付女子データ'!A14)</f>
      </c>
      <c r="C26" s="45">
        <f>IF('送付女子データ'!B14="","",'送付女子データ'!B14)</f>
      </c>
      <c r="D26" s="48">
        <f>IF('送付女子データ'!E14="","",'送付女子データ'!E14)</f>
      </c>
      <c r="E26" s="48">
        <f>IF('送付女子データ'!F14="","",'送付女子データ'!F14)</f>
      </c>
      <c r="F26" s="46">
        <f>IF('送付女子データ'!G14="","",'送付女子データ'!G14)</f>
      </c>
      <c r="G26" s="46">
        <f>IF('送付女子データ'!I14="","",'送付女子データ'!I14)</f>
      </c>
      <c r="H26" s="68">
        <f>IF('送付女子データ'!J14="","",'送付女子データ'!J14)</f>
      </c>
    </row>
    <row r="27" spans="1:8" ht="17.25" customHeight="1">
      <c r="A27" s="29">
        <v>10</v>
      </c>
      <c r="B27" s="44">
        <f>IF('送付女子データ'!A15="","",'送付女子データ'!A15)</f>
      </c>
      <c r="C27" s="45">
        <f>IF('送付女子データ'!B15="","",'送付女子データ'!B15)</f>
      </c>
      <c r="D27" s="48">
        <f>IF('送付女子データ'!E15="","",'送付女子データ'!E15)</f>
      </c>
      <c r="E27" s="48">
        <f>IF('送付女子データ'!F15="","",'送付女子データ'!F15)</f>
      </c>
      <c r="F27" s="46">
        <f>IF('送付女子データ'!G15="","",'送付女子データ'!G15)</f>
      </c>
      <c r="G27" s="46">
        <f>IF('送付女子データ'!I15="","",'送付女子データ'!I15)</f>
      </c>
      <c r="H27" s="68">
        <f>IF('送付女子データ'!J15="","",'送付女子データ'!J15)</f>
      </c>
    </row>
    <row r="28" spans="1:8" ht="17.25" customHeight="1">
      <c r="A28" s="29">
        <v>11</v>
      </c>
      <c r="B28" s="44">
        <f>IF('送付女子データ'!A16="","",'送付女子データ'!A16)</f>
      </c>
      <c r="C28" s="45">
        <f>IF('送付女子データ'!B16="","",'送付女子データ'!B16)</f>
      </c>
      <c r="D28" s="48">
        <f>IF('送付女子データ'!E16="","",'送付女子データ'!E16)</f>
      </c>
      <c r="E28" s="48">
        <f>IF('送付女子データ'!F16="","",'送付女子データ'!F16)</f>
      </c>
      <c r="F28" s="46">
        <f>IF('送付女子データ'!G16="","",'送付女子データ'!G16)</f>
      </c>
      <c r="G28" s="46">
        <f>IF('送付女子データ'!I16="","",'送付女子データ'!I16)</f>
      </c>
      <c r="H28" s="68">
        <f>IF('送付女子データ'!J16="","",'送付女子データ'!J16)</f>
      </c>
    </row>
    <row r="29" spans="1:8" ht="17.25" customHeight="1">
      <c r="A29" s="29">
        <v>12</v>
      </c>
      <c r="B29" s="44">
        <f>IF('送付女子データ'!A17="","",'送付女子データ'!A17)</f>
      </c>
      <c r="C29" s="45">
        <f>IF('送付女子データ'!B17="","",'送付女子データ'!B17)</f>
      </c>
      <c r="D29" s="48">
        <f>IF('送付女子データ'!E17="","",'送付女子データ'!E17)</f>
      </c>
      <c r="E29" s="48">
        <f>IF('送付女子データ'!F17="","",'送付女子データ'!F17)</f>
      </c>
      <c r="F29" s="46">
        <f>IF('送付女子データ'!G17="","",'送付女子データ'!G17)</f>
      </c>
      <c r="G29" s="46">
        <f>IF('送付女子データ'!I17="","",'送付女子データ'!I17)</f>
      </c>
      <c r="H29" s="68">
        <f>IF('送付女子データ'!J17="","",'送付女子データ'!J17)</f>
      </c>
    </row>
    <row r="30" spans="1:8" ht="17.25" customHeight="1">
      <c r="A30" s="29">
        <v>13</v>
      </c>
      <c r="B30" s="44">
        <f>IF('送付女子データ'!A18="","",'送付女子データ'!A18)</f>
      </c>
      <c r="C30" s="45">
        <f>IF('送付女子データ'!B18="","",'送付女子データ'!B18)</f>
      </c>
      <c r="D30" s="48">
        <f>IF('送付女子データ'!E18="","",'送付女子データ'!E18)</f>
      </c>
      <c r="E30" s="48">
        <f>IF('送付女子データ'!F18="","",'送付女子データ'!F18)</f>
      </c>
      <c r="F30" s="46">
        <f>IF('送付女子データ'!G18="","",'送付女子データ'!G18)</f>
      </c>
      <c r="G30" s="46">
        <f>IF('送付女子データ'!I18="","",'送付女子データ'!I18)</f>
      </c>
      <c r="H30" s="68">
        <f>IF('送付女子データ'!J18="","",'送付女子データ'!J18)</f>
      </c>
    </row>
    <row r="31" spans="1:8" ht="17.25" customHeight="1">
      <c r="A31" s="29">
        <v>14</v>
      </c>
      <c r="B31" s="44">
        <f>IF('送付女子データ'!A19="","",'送付女子データ'!A19)</f>
      </c>
      <c r="C31" s="45">
        <f>IF('送付女子データ'!B19="","",'送付女子データ'!B19)</f>
      </c>
      <c r="D31" s="48">
        <f>IF('送付女子データ'!E19="","",'送付女子データ'!E19)</f>
      </c>
      <c r="E31" s="48">
        <f>IF('送付女子データ'!F19="","",'送付女子データ'!F19)</f>
      </c>
      <c r="F31" s="46">
        <f>IF('送付女子データ'!G19="","",'送付女子データ'!G19)</f>
      </c>
      <c r="G31" s="46">
        <f>IF('送付女子データ'!I19="","",'送付女子データ'!I19)</f>
      </c>
      <c r="H31" s="68">
        <f>IF('送付女子データ'!J19="","",'送付女子データ'!J19)</f>
      </c>
    </row>
    <row r="32" spans="1:8" ht="17.25" customHeight="1">
      <c r="A32" s="29">
        <v>15</v>
      </c>
      <c r="B32" s="44">
        <f>IF('送付女子データ'!A20="","",'送付女子データ'!A20)</f>
      </c>
      <c r="C32" s="45">
        <f>IF('送付女子データ'!B20="","",'送付女子データ'!B20)</f>
      </c>
      <c r="D32" s="48">
        <f>IF('送付女子データ'!E20="","",'送付女子データ'!E20)</f>
      </c>
      <c r="E32" s="48">
        <f>IF('送付女子データ'!F20="","",'送付女子データ'!F20)</f>
      </c>
      <c r="F32" s="46">
        <f>IF('送付女子データ'!G20="","",'送付女子データ'!G20)</f>
      </c>
      <c r="G32" s="46">
        <f>IF('送付女子データ'!I20="","",'送付女子データ'!I20)</f>
      </c>
      <c r="H32" s="68">
        <f>IF('送付女子データ'!J20="","",'送付女子データ'!J20)</f>
      </c>
    </row>
    <row r="33" spans="1:8" ht="17.25" customHeight="1">
      <c r="A33" s="29">
        <v>16</v>
      </c>
      <c r="B33" s="44">
        <f>IF('送付女子データ'!A21="","",'送付女子データ'!A21)</f>
      </c>
      <c r="C33" s="45">
        <f>IF('送付女子データ'!B21="","",'送付女子データ'!B21)</f>
      </c>
      <c r="D33" s="48">
        <f>IF('送付女子データ'!E21="","",'送付女子データ'!E21)</f>
      </c>
      <c r="E33" s="48">
        <f>IF('送付女子データ'!F21="","",'送付女子データ'!F21)</f>
      </c>
      <c r="F33" s="46">
        <f>IF('送付女子データ'!G21="","",'送付女子データ'!G21)</f>
      </c>
      <c r="G33" s="46">
        <f>IF('送付女子データ'!I21="","",'送付女子データ'!I21)</f>
      </c>
      <c r="H33" s="68">
        <f>IF('送付女子データ'!J21="","",'送付女子データ'!J21)</f>
      </c>
    </row>
    <row r="34" spans="1:8" ht="17.25" customHeight="1">
      <c r="A34" s="29">
        <v>17</v>
      </c>
      <c r="B34" s="44">
        <f>IF('送付女子データ'!A22="","",'送付女子データ'!A22)</f>
      </c>
      <c r="C34" s="45">
        <f>IF('送付女子データ'!B22="","",'送付女子データ'!B22)</f>
      </c>
      <c r="D34" s="48">
        <f>IF('送付女子データ'!E22="","",'送付女子データ'!E22)</f>
      </c>
      <c r="E34" s="48">
        <f>IF('送付女子データ'!F22="","",'送付女子データ'!F22)</f>
      </c>
      <c r="F34" s="46">
        <f>IF('送付女子データ'!G22="","",'送付女子データ'!G22)</f>
      </c>
      <c r="G34" s="46">
        <f>IF('送付女子データ'!I22="","",'送付女子データ'!I22)</f>
      </c>
      <c r="H34" s="68">
        <f>IF('送付女子データ'!J22="","",'送付女子データ'!J22)</f>
      </c>
    </row>
    <row r="35" spans="1:8" ht="17.25" customHeight="1">
      <c r="A35" s="29">
        <v>18</v>
      </c>
      <c r="B35" s="44">
        <f>IF('送付女子データ'!A23="","",'送付女子データ'!A23)</f>
      </c>
      <c r="C35" s="45">
        <f>IF('送付女子データ'!B23="","",'送付女子データ'!B23)</f>
      </c>
      <c r="D35" s="48">
        <f>IF('送付女子データ'!E23="","",'送付女子データ'!E23)</f>
      </c>
      <c r="E35" s="48">
        <f>IF('送付女子データ'!F23="","",'送付女子データ'!F23)</f>
      </c>
      <c r="F35" s="46">
        <f>IF('送付女子データ'!G23="","",'送付女子データ'!G23)</f>
      </c>
      <c r="G35" s="46">
        <f>IF('送付女子データ'!I23="","",'送付女子データ'!I23)</f>
      </c>
      <c r="H35" s="68">
        <f>IF('送付女子データ'!J23="","",'送付女子データ'!J23)</f>
      </c>
    </row>
    <row r="36" spans="1:8" ht="17.25" customHeight="1">
      <c r="A36" s="29">
        <v>19</v>
      </c>
      <c r="B36" s="44">
        <f>IF('送付女子データ'!A24="","",'送付女子データ'!A24)</f>
      </c>
      <c r="C36" s="45">
        <f>IF('送付女子データ'!B24="","",'送付女子データ'!B24)</f>
      </c>
      <c r="D36" s="48">
        <f>IF('送付女子データ'!E24="","",'送付女子データ'!E24)</f>
      </c>
      <c r="E36" s="48">
        <f>IF('送付女子データ'!F24="","",'送付女子データ'!F24)</f>
      </c>
      <c r="F36" s="46">
        <f>IF('送付女子データ'!G24="","",'送付女子データ'!G24)</f>
      </c>
      <c r="G36" s="46">
        <f>IF('送付女子データ'!I24="","",'送付女子データ'!I24)</f>
      </c>
      <c r="H36" s="68">
        <f>IF('送付女子データ'!J24="","",'送付女子データ'!J24)</f>
      </c>
    </row>
    <row r="37" spans="1:8" ht="17.25" customHeight="1">
      <c r="A37" s="29">
        <v>20</v>
      </c>
      <c r="B37" s="44">
        <f>IF('送付女子データ'!A25="","",'送付女子データ'!A25)</f>
      </c>
      <c r="C37" s="45">
        <f>IF('送付女子データ'!B25="","",'送付女子データ'!B25)</f>
      </c>
      <c r="D37" s="48">
        <f>IF('送付女子データ'!E25="","",'送付女子データ'!E25)</f>
      </c>
      <c r="E37" s="48">
        <f>IF('送付女子データ'!F25="","",'送付女子データ'!F25)</f>
      </c>
      <c r="F37" s="46">
        <f>IF('送付女子データ'!G25="","",'送付女子データ'!G25)</f>
      </c>
      <c r="G37" s="46">
        <f>IF('送付女子データ'!I25="","",'送付女子データ'!I25)</f>
      </c>
      <c r="H37" s="68">
        <f>IF('送付女子データ'!J25="","",'送付女子データ'!J25)</f>
      </c>
    </row>
    <row r="38" spans="1:8" ht="17.25" customHeight="1">
      <c r="A38" s="29">
        <v>21</v>
      </c>
      <c r="B38" s="44">
        <f>IF('送付女子データ'!A26="","",'送付女子データ'!A26)</f>
      </c>
      <c r="C38" s="45">
        <f>IF('送付女子データ'!B26="","",'送付女子データ'!B26)</f>
      </c>
      <c r="D38" s="48">
        <f>IF('送付女子データ'!E26="","",'送付女子データ'!E26)</f>
      </c>
      <c r="E38" s="48">
        <f>IF('送付女子データ'!F26="","",'送付女子データ'!F26)</f>
      </c>
      <c r="F38" s="46">
        <f>IF('送付女子データ'!G26="","",'送付女子データ'!G26)</f>
      </c>
      <c r="G38" s="46">
        <f>IF('送付女子データ'!I26="","",'送付女子データ'!I26)</f>
      </c>
      <c r="H38" s="68">
        <f>IF('送付女子データ'!J26="","",'送付女子データ'!J26)</f>
      </c>
    </row>
    <row r="39" spans="1:8" ht="17.25" customHeight="1">
      <c r="A39" s="29">
        <v>22</v>
      </c>
      <c r="B39" s="44">
        <f>IF('送付女子データ'!A27="","",'送付女子データ'!A27)</f>
      </c>
      <c r="C39" s="45">
        <f>IF('送付女子データ'!B27="","",'送付女子データ'!B27)</f>
      </c>
      <c r="D39" s="48">
        <f>IF('送付女子データ'!E27="","",'送付女子データ'!E27)</f>
      </c>
      <c r="E39" s="48">
        <f>IF('送付女子データ'!F27="","",'送付女子データ'!F27)</f>
      </c>
      <c r="F39" s="46">
        <f>IF('送付女子データ'!G27="","",'送付女子データ'!G27)</f>
      </c>
      <c r="G39" s="46">
        <f>IF('送付女子データ'!I27="","",'送付女子データ'!I27)</f>
      </c>
      <c r="H39" s="68">
        <f>IF('送付女子データ'!J27="","",'送付女子データ'!J27)</f>
      </c>
    </row>
    <row r="40" spans="1:8" ht="17.25" customHeight="1">
      <c r="A40" s="29">
        <v>23</v>
      </c>
      <c r="B40" s="44">
        <f>IF('送付女子データ'!A28="","",'送付女子データ'!A28)</f>
      </c>
      <c r="C40" s="45">
        <f>IF('送付女子データ'!B28="","",'送付女子データ'!B28)</f>
      </c>
      <c r="D40" s="48">
        <f>IF('送付女子データ'!E28="","",'送付女子データ'!E28)</f>
      </c>
      <c r="E40" s="48">
        <f>IF('送付女子データ'!F28="","",'送付女子データ'!F28)</f>
      </c>
      <c r="F40" s="46">
        <f>IF('送付女子データ'!G28="","",'送付女子データ'!G28)</f>
      </c>
      <c r="G40" s="46">
        <f>IF('送付女子データ'!I28="","",'送付女子データ'!I28)</f>
      </c>
      <c r="H40" s="68">
        <f>IF('送付女子データ'!J28="","",'送付女子データ'!J28)</f>
      </c>
    </row>
    <row r="41" spans="1:8" ht="17.25" customHeight="1">
      <c r="A41" s="29">
        <v>24</v>
      </c>
      <c r="B41" s="44">
        <f>IF('送付女子データ'!A29="","",'送付女子データ'!A29)</f>
      </c>
      <c r="C41" s="45">
        <f>IF('送付女子データ'!B29="","",'送付女子データ'!B29)</f>
      </c>
      <c r="D41" s="48">
        <f>IF('送付女子データ'!E29="","",'送付女子データ'!E29)</f>
      </c>
      <c r="E41" s="48">
        <f>IF('送付女子データ'!F29="","",'送付女子データ'!F29)</f>
      </c>
      <c r="F41" s="46">
        <f>IF('送付女子データ'!G29="","",'送付女子データ'!G29)</f>
      </c>
      <c r="G41" s="46">
        <f>IF('送付女子データ'!I29="","",'送付女子データ'!I29)</f>
      </c>
      <c r="H41" s="68">
        <f>IF('送付女子データ'!J29="","",'送付女子データ'!J29)</f>
      </c>
    </row>
    <row r="42" spans="1:8" ht="17.25" customHeight="1">
      <c r="A42" s="29">
        <v>25</v>
      </c>
      <c r="B42" s="44">
        <f>IF('送付女子データ'!A30="","",'送付女子データ'!A30)</f>
      </c>
      <c r="C42" s="45">
        <f>IF('送付女子データ'!B30="","",'送付女子データ'!B30)</f>
      </c>
      <c r="D42" s="48">
        <f>IF('送付女子データ'!E30="","",'送付女子データ'!E30)</f>
      </c>
      <c r="E42" s="48">
        <f>IF('送付女子データ'!F30="","",'送付女子データ'!F30)</f>
      </c>
      <c r="F42" s="46">
        <f>IF('送付女子データ'!G30="","",'送付女子データ'!G30)</f>
      </c>
      <c r="G42" s="46">
        <f>IF('送付女子データ'!I30="","",'送付女子データ'!I30)</f>
      </c>
      <c r="H42" s="68">
        <f>IF('送付女子データ'!J30="","",'送付女子データ'!J30)</f>
      </c>
    </row>
    <row r="43" spans="1:8" ht="17.25" customHeight="1">
      <c r="A43" s="29">
        <v>26</v>
      </c>
      <c r="B43" s="44">
        <f>IF('送付女子データ'!A31="","",'送付女子データ'!A31)</f>
      </c>
      <c r="C43" s="45">
        <f>IF('送付女子データ'!B31="","",'送付女子データ'!B31)</f>
      </c>
      <c r="D43" s="48">
        <f>IF('送付女子データ'!E31="","",'送付女子データ'!E31)</f>
      </c>
      <c r="E43" s="48">
        <f>IF('送付女子データ'!F31="","",'送付女子データ'!F31)</f>
      </c>
      <c r="F43" s="46">
        <f>IF('送付女子データ'!G31="","",'送付女子データ'!G31)</f>
      </c>
      <c r="G43" s="46">
        <f>IF('送付女子データ'!I31="","",'送付女子データ'!I31)</f>
      </c>
      <c r="H43" s="68">
        <f>IF('送付女子データ'!J31="","",'送付女子データ'!J31)</f>
      </c>
    </row>
    <row r="44" spans="1:8" ht="17.25" customHeight="1">
      <c r="A44" s="29">
        <v>27</v>
      </c>
      <c r="B44" s="44">
        <f>IF('送付女子データ'!A32="","",'送付女子データ'!A32)</f>
      </c>
      <c r="C44" s="45">
        <f>IF('送付女子データ'!B32="","",'送付女子データ'!B32)</f>
      </c>
      <c r="D44" s="48">
        <f>IF('送付女子データ'!E32="","",'送付女子データ'!E32)</f>
      </c>
      <c r="E44" s="48">
        <f>IF('送付女子データ'!F32="","",'送付女子データ'!F32)</f>
      </c>
      <c r="F44" s="46">
        <f>IF('送付女子データ'!G32="","",'送付女子データ'!G32)</f>
      </c>
      <c r="G44" s="46">
        <f>IF('送付女子データ'!I32="","",'送付女子データ'!I32)</f>
      </c>
      <c r="H44" s="68">
        <f>IF('送付女子データ'!J32="","",'送付女子データ'!J32)</f>
      </c>
    </row>
    <row r="45" spans="1:8" ht="17.25" customHeight="1">
      <c r="A45" s="29">
        <v>28</v>
      </c>
      <c r="B45" s="44">
        <f>IF('送付女子データ'!A33="","",'送付女子データ'!A33)</f>
      </c>
      <c r="C45" s="45">
        <f>IF('送付女子データ'!B33="","",'送付女子データ'!B33)</f>
      </c>
      <c r="D45" s="48">
        <f>IF('送付女子データ'!E33="","",'送付女子データ'!E33)</f>
      </c>
      <c r="E45" s="48">
        <f>IF('送付女子データ'!F33="","",'送付女子データ'!F33)</f>
      </c>
      <c r="F45" s="46">
        <f>IF('送付女子データ'!G33="","",'送付女子データ'!G33)</f>
      </c>
      <c r="G45" s="46">
        <f>IF('送付女子データ'!I33="","",'送付女子データ'!I33)</f>
      </c>
      <c r="H45" s="68">
        <f>IF('送付女子データ'!J33="","",'送付女子データ'!J33)</f>
      </c>
    </row>
    <row r="46" spans="1:8" ht="17.25" customHeight="1">
      <c r="A46" s="29">
        <v>29</v>
      </c>
      <c r="B46" s="44">
        <f>IF('送付女子データ'!A34="","",'送付女子データ'!A34)</f>
      </c>
      <c r="C46" s="45">
        <f>IF('送付女子データ'!B34="","",'送付女子データ'!B34)</f>
      </c>
      <c r="D46" s="48">
        <f>IF('送付女子データ'!E34="","",'送付女子データ'!E34)</f>
      </c>
      <c r="E46" s="48">
        <f>IF('送付女子データ'!F34="","",'送付女子データ'!F34)</f>
      </c>
      <c r="F46" s="46">
        <f>IF('送付女子データ'!G34="","",'送付女子データ'!G34)</f>
      </c>
      <c r="G46" s="46">
        <f>IF('送付女子データ'!I34="","",'送付女子データ'!I34)</f>
      </c>
      <c r="H46" s="68">
        <f>IF('送付女子データ'!J34="","",'送付女子データ'!J34)</f>
      </c>
    </row>
    <row r="47" spans="1:8" ht="17.25" customHeight="1">
      <c r="A47" s="29">
        <v>30</v>
      </c>
      <c r="B47" s="44">
        <f>IF('送付女子データ'!A35="","",'送付女子データ'!A35)</f>
      </c>
      <c r="C47" s="45">
        <f>IF('送付女子データ'!B35="","",'送付女子データ'!B35)</f>
      </c>
      <c r="D47" s="48">
        <f>IF('送付女子データ'!E35="","",'送付女子データ'!E35)</f>
      </c>
      <c r="E47" s="48">
        <f>IF('送付女子データ'!F35="","",'送付女子データ'!F35)</f>
      </c>
      <c r="F47" s="46">
        <f>IF('送付女子データ'!G35="","",'送付女子データ'!G35)</f>
      </c>
      <c r="G47" s="46">
        <f>IF('送付女子データ'!I35="","",'送付女子データ'!I35)</f>
      </c>
      <c r="H47" s="68">
        <f>IF('送付女子データ'!J35="","",'送付女子データ'!J35)</f>
      </c>
    </row>
    <row r="48" spans="1:8" ht="17.25" customHeight="1">
      <c r="A48" s="29">
        <v>31</v>
      </c>
      <c r="B48" s="44">
        <f>IF('送付女子データ'!A36="","",'送付女子データ'!A36)</f>
      </c>
      <c r="C48" s="45">
        <f>IF('送付女子データ'!B36="","",'送付女子データ'!B36)</f>
      </c>
      <c r="D48" s="48">
        <f>IF('送付女子データ'!E36="","",'送付女子データ'!E36)</f>
      </c>
      <c r="E48" s="48">
        <f>IF('送付女子データ'!F36="","",'送付女子データ'!F36)</f>
      </c>
      <c r="F48" s="46">
        <f>IF('送付女子データ'!G36="","",'送付女子データ'!G36)</f>
      </c>
      <c r="G48" s="46">
        <f>IF('送付女子データ'!I36="","",'送付女子データ'!I36)</f>
      </c>
      <c r="H48" s="68">
        <f>IF('送付女子データ'!J36="","",'送付女子データ'!J36)</f>
      </c>
    </row>
    <row r="49" spans="1:8" ht="17.25" customHeight="1" thickBot="1">
      <c r="A49" s="29">
        <v>32</v>
      </c>
      <c r="B49" s="72">
        <f>IF('送付女子データ'!A37="","",'送付女子データ'!A37)</f>
      </c>
      <c r="C49" s="73">
        <f>IF('送付女子データ'!B37="","",'送付女子データ'!B37)</f>
      </c>
      <c r="D49" s="74">
        <f>IF('送付女子データ'!E37="","",'送付女子データ'!E37)</f>
      </c>
      <c r="E49" s="74">
        <f>IF('送付女子データ'!F37="","",'送付女子データ'!F37)</f>
      </c>
      <c r="F49" s="75">
        <f>IF('送付女子データ'!G37="","",'送付女子データ'!G37)</f>
      </c>
      <c r="G49" s="75">
        <f>IF('送付女子データ'!I37="","",'送付女子データ'!I37)</f>
      </c>
      <c r="H49" s="76">
        <f>IF('送付女子データ'!J37="","",'送付女子データ'!J37)</f>
      </c>
    </row>
    <row r="50" spans="1:8" ht="17.25" customHeight="1" thickBot="1">
      <c r="A50" s="29"/>
      <c r="B50" s="103" t="s">
        <v>35</v>
      </c>
      <c r="C50" s="104" t="s">
        <v>36</v>
      </c>
      <c r="D50" s="105" t="s">
        <v>2</v>
      </c>
      <c r="E50" s="105" t="s">
        <v>48</v>
      </c>
      <c r="F50" s="105" t="s">
        <v>30</v>
      </c>
      <c r="G50" s="105" t="s">
        <v>60</v>
      </c>
      <c r="H50" s="106" t="s">
        <v>61</v>
      </c>
    </row>
    <row r="51" spans="1:8" ht="17.25" customHeight="1" thickTop="1">
      <c r="A51" s="29">
        <v>33</v>
      </c>
      <c r="B51" s="44">
        <f>IF('送付女子データ'!A38="","",'送付女子データ'!A38)</f>
      </c>
      <c r="C51" s="45">
        <f>IF('送付女子データ'!B38="","",'送付女子データ'!B38)</f>
      </c>
      <c r="D51" s="48">
        <f>IF('送付女子データ'!E38="","",'送付女子データ'!E38)</f>
      </c>
      <c r="E51" s="48">
        <f>IF('送付女子データ'!F38="","",'送付女子データ'!F38)</f>
      </c>
      <c r="F51" s="46">
        <f>IF('送付女子データ'!G38="","",'送付女子データ'!G38)</f>
      </c>
      <c r="G51" s="46">
        <f>IF('送付女子データ'!I38="","",'送付女子データ'!I38)</f>
      </c>
      <c r="H51" s="68">
        <f>IF('送付女子データ'!J38="","",'送付女子データ'!J38)</f>
      </c>
    </row>
    <row r="52" spans="1:8" ht="17.25" customHeight="1">
      <c r="A52" s="29">
        <v>34</v>
      </c>
      <c r="B52" s="44">
        <f>IF('送付女子データ'!A39="","",'送付女子データ'!A39)</f>
      </c>
      <c r="C52" s="45">
        <f>IF('送付女子データ'!B39="","",'送付女子データ'!B39)</f>
      </c>
      <c r="D52" s="48">
        <f>IF('送付女子データ'!E39="","",'送付女子データ'!E39)</f>
      </c>
      <c r="E52" s="48">
        <f>IF('送付女子データ'!F39="","",'送付女子データ'!F39)</f>
      </c>
      <c r="F52" s="46">
        <f>IF('送付女子データ'!G39="","",'送付女子データ'!G39)</f>
      </c>
      <c r="G52" s="46">
        <f>IF('送付女子データ'!I39="","",'送付女子データ'!I39)</f>
      </c>
      <c r="H52" s="68">
        <f>IF('送付女子データ'!J39="","",'送付女子データ'!J39)</f>
      </c>
    </row>
    <row r="53" spans="1:8" ht="17.25" customHeight="1">
      <c r="A53" s="29">
        <v>35</v>
      </c>
      <c r="B53" s="44">
        <f>IF('送付女子データ'!A40="","",'送付女子データ'!A40)</f>
      </c>
      <c r="C53" s="45">
        <f>IF('送付女子データ'!B40="","",'送付女子データ'!B40)</f>
      </c>
      <c r="D53" s="48">
        <f>IF('送付女子データ'!E40="","",'送付女子データ'!E40)</f>
      </c>
      <c r="E53" s="48">
        <f>IF('送付女子データ'!F40="","",'送付女子データ'!F40)</f>
      </c>
      <c r="F53" s="46">
        <f>IF('送付女子データ'!G40="","",'送付女子データ'!G40)</f>
      </c>
      <c r="G53" s="46">
        <f>IF('送付女子データ'!I40="","",'送付女子データ'!I40)</f>
      </c>
      <c r="H53" s="68">
        <f>IF('送付女子データ'!J40="","",'送付女子データ'!J40)</f>
      </c>
    </row>
    <row r="54" spans="1:8" ht="17.25" customHeight="1">
      <c r="A54" s="29">
        <v>36</v>
      </c>
      <c r="B54" s="44">
        <f>IF('送付女子データ'!A41="","",'送付女子データ'!A41)</f>
      </c>
      <c r="C54" s="45">
        <f>IF('送付女子データ'!B41="","",'送付女子データ'!B41)</f>
      </c>
      <c r="D54" s="48">
        <f>IF('送付女子データ'!E41="","",'送付女子データ'!E41)</f>
      </c>
      <c r="E54" s="48">
        <f>IF('送付女子データ'!F41="","",'送付女子データ'!F41)</f>
      </c>
      <c r="F54" s="46">
        <f>IF('送付女子データ'!G41="","",'送付女子データ'!G41)</f>
      </c>
      <c r="G54" s="46">
        <f>IF('送付女子データ'!I41="","",'送付女子データ'!I41)</f>
      </c>
      <c r="H54" s="68">
        <f>IF('送付女子データ'!J41="","",'送付女子データ'!J41)</f>
      </c>
    </row>
    <row r="55" spans="1:8" ht="17.25" customHeight="1">
      <c r="A55" s="29">
        <v>37</v>
      </c>
      <c r="B55" s="44">
        <f>IF('送付女子データ'!A42="","",'送付女子データ'!A42)</f>
      </c>
      <c r="C55" s="45">
        <f>IF('送付女子データ'!B42="","",'送付女子データ'!B42)</f>
      </c>
      <c r="D55" s="48">
        <f>IF('送付女子データ'!E42="","",'送付女子データ'!E42)</f>
      </c>
      <c r="E55" s="48">
        <f>IF('送付女子データ'!F42="","",'送付女子データ'!F42)</f>
      </c>
      <c r="F55" s="46">
        <f>IF('送付女子データ'!G42="","",'送付女子データ'!G42)</f>
      </c>
      <c r="G55" s="46">
        <f>IF('送付女子データ'!I42="","",'送付女子データ'!I42)</f>
      </c>
      <c r="H55" s="68">
        <f>IF('送付女子データ'!J42="","",'送付女子データ'!J42)</f>
      </c>
    </row>
    <row r="56" spans="1:8" ht="17.25" customHeight="1">
      <c r="A56" s="29">
        <v>38</v>
      </c>
      <c r="B56" s="44">
        <f>IF('送付女子データ'!A43="","",'送付女子データ'!A43)</f>
      </c>
      <c r="C56" s="45">
        <f>IF('送付女子データ'!B43="","",'送付女子データ'!B43)</f>
      </c>
      <c r="D56" s="48">
        <f>IF('送付女子データ'!E43="","",'送付女子データ'!E43)</f>
      </c>
      <c r="E56" s="48">
        <f>IF('送付女子データ'!F43="","",'送付女子データ'!F43)</f>
      </c>
      <c r="F56" s="46">
        <f>IF('送付女子データ'!G43="","",'送付女子データ'!G43)</f>
      </c>
      <c r="G56" s="46">
        <f>IF('送付女子データ'!I43="","",'送付女子データ'!I43)</f>
      </c>
      <c r="H56" s="68">
        <f>IF('送付女子データ'!J43="","",'送付女子データ'!J43)</f>
      </c>
    </row>
    <row r="57" spans="1:8" ht="17.25" customHeight="1">
      <c r="A57" s="29">
        <v>39</v>
      </c>
      <c r="B57" s="44">
        <f>IF('送付女子データ'!A44="","",'送付女子データ'!A44)</f>
      </c>
      <c r="C57" s="45">
        <f>IF('送付女子データ'!B44="","",'送付女子データ'!B44)</f>
      </c>
      <c r="D57" s="48">
        <f>IF('送付女子データ'!E44="","",'送付女子データ'!E44)</f>
      </c>
      <c r="E57" s="48">
        <f>IF('送付女子データ'!F44="","",'送付女子データ'!F44)</f>
      </c>
      <c r="F57" s="46">
        <f>IF('送付女子データ'!G44="","",'送付女子データ'!G44)</f>
      </c>
      <c r="G57" s="46">
        <f>IF('送付女子データ'!I44="","",'送付女子データ'!I44)</f>
      </c>
      <c r="H57" s="68">
        <f>IF('送付女子データ'!J44="","",'送付女子データ'!J44)</f>
      </c>
    </row>
    <row r="58" spans="1:8" ht="17.25" customHeight="1">
      <c r="A58" s="29">
        <v>40</v>
      </c>
      <c r="B58" s="44">
        <f>IF('送付女子データ'!A45="","",'送付女子データ'!A45)</f>
      </c>
      <c r="C58" s="45">
        <f>IF('送付女子データ'!B45="","",'送付女子データ'!B45)</f>
      </c>
      <c r="D58" s="48">
        <f>IF('送付女子データ'!E45="","",'送付女子データ'!E45)</f>
      </c>
      <c r="E58" s="48">
        <f>IF('送付女子データ'!F45="","",'送付女子データ'!F45)</f>
      </c>
      <c r="F58" s="46">
        <f>IF('送付女子データ'!G45="","",'送付女子データ'!G45)</f>
      </c>
      <c r="G58" s="46">
        <f>IF('送付女子データ'!I45="","",'送付女子データ'!I45)</f>
      </c>
      <c r="H58" s="68">
        <f>IF('送付女子データ'!J45="","",'送付女子データ'!J45)</f>
      </c>
    </row>
    <row r="59" spans="1:8" ht="17.25" customHeight="1">
      <c r="A59" s="29">
        <v>41</v>
      </c>
      <c r="B59" s="44">
        <f>IF('送付女子データ'!A46="","",'送付女子データ'!A46)</f>
      </c>
      <c r="C59" s="45">
        <f>IF('送付女子データ'!B46="","",'送付女子データ'!B46)</f>
      </c>
      <c r="D59" s="48">
        <f>IF('送付女子データ'!E46="","",'送付女子データ'!E46)</f>
      </c>
      <c r="E59" s="48">
        <f>IF('送付女子データ'!F46="","",'送付女子データ'!F46)</f>
      </c>
      <c r="F59" s="46">
        <f>IF('送付女子データ'!G46="","",'送付女子データ'!G46)</f>
      </c>
      <c r="G59" s="46">
        <f>IF('送付女子データ'!I46="","",'送付女子データ'!I46)</f>
      </c>
      <c r="H59" s="68">
        <f>IF('送付女子データ'!J46="","",'送付女子データ'!J46)</f>
      </c>
    </row>
    <row r="60" spans="1:8" ht="17.25" customHeight="1">
      <c r="A60" s="29">
        <v>42</v>
      </c>
      <c r="B60" s="44">
        <f>IF('送付女子データ'!A47="","",'送付女子データ'!A47)</f>
      </c>
      <c r="C60" s="45">
        <f>IF('送付女子データ'!B47="","",'送付女子データ'!B47)</f>
      </c>
      <c r="D60" s="48">
        <f>IF('送付女子データ'!E47="","",'送付女子データ'!E47)</f>
      </c>
      <c r="E60" s="48">
        <f>IF('送付女子データ'!F47="","",'送付女子データ'!F47)</f>
      </c>
      <c r="F60" s="46">
        <f>IF('送付女子データ'!G47="","",'送付女子データ'!G47)</f>
      </c>
      <c r="G60" s="46">
        <f>IF('送付女子データ'!I47="","",'送付女子データ'!I47)</f>
      </c>
      <c r="H60" s="68">
        <f>IF('送付女子データ'!J47="","",'送付女子データ'!J47)</f>
      </c>
    </row>
    <row r="61" spans="1:8" ht="17.25" customHeight="1">
      <c r="A61" s="29">
        <v>43</v>
      </c>
      <c r="B61" s="44">
        <f>IF('送付女子データ'!A48="","",'送付女子データ'!A48)</f>
      </c>
      <c r="C61" s="45">
        <f>IF('送付女子データ'!B48="","",'送付女子データ'!B48)</f>
      </c>
      <c r="D61" s="48">
        <f>IF('送付女子データ'!E48="","",'送付女子データ'!E48)</f>
      </c>
      <c r="E61" s="48">
        <f>IF('送付女子データ'!F48="","",'送付女子データ'!F48)</f>
      </c>
      <c r="F61" s="46">
        <f>IF('送付女子データ'!G48="","",'送付女子データ'!G48)</f>
      </c>
      <c r="G61" s="46">
        <f>IF('送付女子データ'!I48="","",'送付女子データ'!I48)</f>
      </c>
      <c r="H61" s="68">
        <f>IF('送付女子データ'!J48="","",'送付女子データ'!J48)</f>
      </c>
    </row>
    <row r="62" spans="1:8" ht="17.25" customHeight="1">
      <c r="A62" s="29">
        <v>44</v>
      </c>
      <c r="B62" s="44">
        <f>IF('送付女子データ'!A49="","",'送付女子データ'!A49)</f>
      </c>
      <c r="C62" s="45">
        <f>IF('送付女子データ'!B49="","",'送付女子データ'!B49)</f>
      </c>
      <c r="D62" s="48">
        <f>IF('送付女子データ'!E49="","",'送付女子データ'!E49)</f>
      </c>
      <c r="E62" s="48">
        <f>IF('送付女子データ'!F49="","",'送付女子データ'!F49)</f>
      </c>
      <c r="F62" s="46">
        <f>IF('送付女子データ'!G49="","",'送付女子データ'!G49)</f>
      </c>
      <c r="G62" s="46">
        <f>IF('送付女子データ'!I49="","",'送付女子データ'!I49)</f>
      </c>
      <c r="H62" s="68">
        <f>IF('送付女子データ'!J49="","",'送付女子データ'!J49)</f>
      </c>
    </row>
    <row r="63" spans="1:8" ht="17.25" customHeight="1">
      <c r="A63" s="29">
        <v>45</v>
      </c>
      <c r="B63" s="44">
        <f>IF('送付女子データ'!A50="","",'送付女子データ'!A50)</f>
      </c>
      <c r="C63" s="45">
        <f>IF('送付女子データ'!B50="","",'送付女子データ'!B50)</f>
      </c>
      <c r="D63" s="48">
        <f>IF('送付女子データ'!E50="","",'送付女子データ'!E50)</f>
      </c>
      <c r="E63" s="48">
        <f>IF('送付女子データ'!F50="","",'送付女子データ'!F50)</f>
      </c>
      <c r="F63" s="46">
        <f>IF('送付女子データ'!G50="","",'送付女子データ'!G50)</f>
      </c>
      <c r="G63" s="46">
        <f>IF('送付女子データ'!I50="","",'送付女子データ'!I50)</f>
      </c>
      <c r="H63" s="68">
        <f>IF('送付女子データ'!J50="","",'送付女子データ'!J50)</f>
      </c>
    </row>
    <row r="64" spans="1:8" ht="17.25" customHeight="1">
      <c r="A64" s="29">
        <v>46</v>
      </c>
      <c r="B64" s="44">
        <f>IF('送付女子データ'!A51="","",'送付女子データ'!A51)</f>
      </c>
      <c r="C64" s="45">
        <f>IF('送付女子データ'!B51="","",'送付女子データ'!B51)</f>
      </c>
      <c r="D64" s="48">
        <f>IF('送付女子データ'!E51="","",'送付女子データ'!E51)</f>
      </c>
      <c r="E64" s="48">
        <f>IF('送付女子データ'!F51="","",'送付女子データ'!F51)</f>
      </c>
      <c r="F64" s="46">
        <f>IF('送付女子データ'!G51="","",'送付女子データ'!G51)</f>
      </c>
      <c r="G64" s="46">
        <f>IF('送付女子データ'!I51="","",'送付女子データ'!I51)</f>
      </c>
      <c r="H64" s="68">
        <f>IF('送付女子データ'!J51="","",'送付女子データ'!J51)</f>
      </c>
    </row>
    <row r="65" spans="1:8" ht="17.25" customHeight="1">
      <c r="A65" s="29">
        <v>47</v>
      </c>
      <c r="B65" s="44">
        <f>IF('送付女子データ'!A52="","",'送付女子データ'!A52)</f>
      </c>
      <c r="C65" s="45">
        <f>IF('送付女子データ'!B52="","",'送付女子データ'!B52)</f>
      </c>
      <c r="D65" s="48">
        <f>IF('送付女子データ'!E52="","",'送付女子データ'!E52)</f>
      </c>
      <c r="E65" s="48">
        <f>IF('送付女子データ'!F52="","",'送付女子データ'!F52)</f>
      </c>
      <c r="F65" s="46">
        <f>IF('送付女子データ'!G52="","",'送付女子データ'!G52)</f>
      </c>
      <c r="G65" s="46">
        <f>IF('送付女子データ'!I52="","",'送付女子データ'!I52)</f>
      </c>
      <c r="H65" s="68">
        <f>IF('送付女子データ'!J52="","",'送付女子データ'!J52)</f>
      </c>
    </row>
    <row r="66" spans="1:8" ht="17.25" customHeight="1">
      <c r="A66" s="29">
        <v>48</v>
      </c>
      <c r="B66" s="44">
        <f>IF('送付女子データ'!A53="","",'送付女子データ'!A53)</f>
      </c>
      <c r="C66" s="45">
        <f>IF('送付女子データ'!B53="","",'送付女子データ'!B53)</f>
      </c>
      <c r="D66" s="48">
        <f>IF('送付女子データ'!E53="","",'送付女子データ'!E53)</f>
      </c>
      <c r="E66" s="48">
        <f>IF('送付女子データ'!F53="","",'送付女子データ'!F53)</f>
      </c>
      <c r="F66" s="46">
        <f>IF('送付女子データ'!G53="","",'送付女子データ'!G53)</f>
      </c>
      <c r="G66" s="46">
        <f>IF('送付女子データ'!I53="","",'送付女子データ'!I53)</f>
      </c>
      <c r="H66" s="68">
        <f>IF('送付女子データ'!J53="","",'送付女子データ'!J53)</f>
      </c>
    </row>
    <row r="67" spans="1:8" ht="17.25" customHeight="1">
      <c r="A67" s="29">
        <v>49</v>
      </c>
      <c r="B67" s="44">
        <f>IF('送付女子データ'!A54="","",'送付女子データ'!A54)</f>
      </c>
      <c r="C67" s="45">
        <f>IF('送付女子データ'!B54="","",'送付女子データ'!B54)</f>
      </c>
      <c r="D67" s="48">
        <f>IF('送付女子データ'!E54="","",'送付女子データ'!E54)</f>
      </c>
      <c r="E67" s="48">
        <f>IF('送付女子データ'!F54="","",'送付女子データ'!F54)</f>
      </c>
      <c r="F67" s="46">
        <f>IF('送付女子データ'!G54="","",'送付女子データ'!G54)</f>
      </c>
      <c r="G67" s="46">
        <f>IF('送付女子データ'!I54="","",'送付女子データ'!I54)</f>
      </c>
      <c r="H67" s="68">
        <f>IF('送付女子データ'!J54="","",'送付女子データ'!J54)</f>
      </c>
    </row>
    <row r="68" spans="1:8" ht="17.25" customHeight="1">
      <c r="A68" s="29">
        <v>50</v>
      </c>
      <c r="B68" s="44">
        <f>IF('送付女子データ'!A55="","",'送付女子データ'!A55)</f>
      </c>
      <c r="C68" s="45">
        <f>IF('送付女子データ'!B55="","",'送付女子データ'!B55)</f>
      </c>
      <c r="D68" s="48">
        <f>IF('送付女子データ'!E55="","",'送付女子データ'!E55)</f>
      </c>
      <c r="E68" s="48">
        <f>IF('送付女子データ'!F55="","",'送付女子データ'!F55)</f>
      </c>
      <c r="F68" s="46">
        <f>IF('送付女子データ'!G55="","",'送付女子データ'!G55)</f>
      </c>
      <c r="G68" s="46">
        <f>IF('送付女子データ'!I55="","",'送付女子データ'!I55)</f>
      </c>
      <c r="H68" s="68">
        <f>IF('送付女子データ'!J55="","",'送付女子データ'!J55)</f>
      </c>
    </row>
    <row r="69" spans="1:8" ht="17.25" customHeight="1">
      <c r="A69" s="29">
        <v>51</v>
      </c>
      <c r="B69" s="44">
        <f>IF('送付女子データ'!A56="","",'送付女子データ'!A56)</f>
      </c>
      <c r="C69" s="45">
        <f>IF('送付女子データ'!B56="","",'送付女子データ'!B56)</f>
      </c>
      <c r="D69" s="48">
        <f>IF('送付女子データ'!E56="","",'送付女子データ'!E56)</f>
      </c>
      <c r="E69" s="48">
        <f>IF('送付女子データ'!F56="","",'送付女子データ'!F56)</f>
      </c>
      <c r="F69" s="46">
        <f>IF('送付女子データ'!G56="","",'送付女子データ'!G56)</f>
      </c>
      <c r="G69" s="46">
        <f>IF('送付女子データ'!I56="","",'送付女子データ'!I56)</f>
      </c>
      <c r="H69" s="68">
        <f>IF('送付女子データ'!J56="","",'送付女子データ'!J56)</f>
      </c>
    </row>
    <row r="70" spans="1:8" ht="17.25" customHeight="1">
      <c r="A70" s="29">
        <v>52</v>
      </c>
      <c r="B70" s="44">
        <f>IF('送付女子データ'!A57="","",'送付女子データ'!A57)</f>
      </c>
      <c r="C70" s="45">
        <f>IF('送付女子データ'!B57="","",'送付女子データ'!B57)</f>
      </c>
      <c r="D70" s="48">
        <f>IF('送付女子データ'!E57="","",'送付女子データ'!E57)</f>
      </c>
      <c r="E70" s="48">
        <f>IF('送付女子データ'!F57="","",'送付女子データ'!F57)</f>
      </c>
      <c r="F70" s="46">
        <f>IF('送付女子データ'!G57="","",'送付女子データ'!G57)</f>
      </c>
      <c r="G70" s="46">
        <f>IF('送付女子データ'!I57="","",'送付女子データ'!I57)</f>
      </c>
      <c r="H70" s="68">
        <f>IF('送付女子データ'!J57="","",'送付女子データ'!J57)</f>
      </c>
    </row>
    <row r="71" spans="1:8" ht="17.25" customHeight="1">
      <c r="A71" s="29">
        <v>53</v>
      </c>
      <c r="B71" s="44">
        <f>IF('送付女子データ'!A58="","",'送付女子データ'!A58)</f>
      </c>
      <c r="C71" s="45">
        <f>IF('送付女子データ'!B58="","",'送付女子データ'!B58)</f>
      </c>
      <c r="D71" s="48">
        <f>IF('送付女子データ'!E58="","",'送付女子データ'!E58)</f>
      </c>
      <c r="E71" s="48">
        <f>IF('送付女子データ'!F58="","",'送付女子データ'!F58)</f>
      </c>
      <c r="F71" s="46">
        <f>IF('送付女子データ'!G58="","",'送付女子データ'!G58)</f>
      </c>
      <c r="G71" s="46">
        <f>IF('送付女子データ'!I58="","",'送付女子データ'!I58)</f>
      </c>
      <c r="H71" s="68">
        <f>IF('送付女子データ'!J58="","",'送付女子データ'!J58)</f>
      </c>
    </row>
    <row r="72" spans="1:8" ht="17.25" customHeight="1">
      <c r="A72" s="29">
        <v>54</v>
      </c>
      <c r="B72" s="44">
        <f>IF('送付女子データ'!A59="","",'送付女子データ'!A59)</f>
      </c>
      <c r="C72" s="45">
        <f>IF('送付女子データ'!B59="","",'送付女子データ'!B59)</f>
      </c>
      <c r="D72" s="48">
        <f>IF('送付女子データ'!E59="","",'送付女子データ'!E59)</f>
      </c>
      <c r="E72" s="48">
        <f>IF('送付女子データ'!F59="","",'送付女子データ'!F59)</f>
      </c>
      <c r="F72" s="46">
        <f>IF('送付女子データ'!G59="","",'送付女子データ'!G59)</f>
      </c>
      <c r="G72" s="46">
        <f>IF('送付女子データ'!I59="","",'送付女子データ'!I59)</f>
      </c>
      <c r="H72" s="68">
        <f>IF('送付女子データ'!J59="","",'送付女子データ'!J59)</f>
      </c>
    </row>
    <row r="73" spans="1:8" ht="17.25" customHeight="1">
      <c r="A73" s="29">
        <v>55</v>
      </c>
      <c r="B73" s="44">
        <f>IF('送付女子データ'!A60="","",'送付女子データ'!A60)</f>
      </c>
      <c r="C73" s="45">
        <f>IF('送付女子データ'!B60="","",'送付女子データ'!B60)</f>
      </c>
      <c r="D73" s="48">
        <f>IF('送付女子データ'!E60="","",'送付女子データ'!E60)</f>
      </c>
      <c r="E73" s="48">
        <f>IF('送付女子データ'!F60="","",'送付女子データ'!F60)</f>
      </c>
      <c r="F73" s="46">
        <f>IF('送付女子データ'!G60="","",'送付女子データ'!G60)</f>
      </c>
      <c r="G73" s="46">
        <f>IF('送付女子データ'!I60="","",'送付女子データ'!I60)</f>
      </c>
      <c r="H73" s="68">
        <f>IF('送付女子データ'!J60="","",'送付女子データ'!J60)</f>
      </c>
    </row>
    <row r="74" spans="1:8" ht="17.25" customHeight="1">
      <c r="A74" s="29">
        <v>56</v>
      </c>
      <c r="B74" s="44">
        <f>IF('送付女子データ'!A61="","",'送付女子データ'!A61)</f>
      </c>
      <c r="C74" s="45">
        <f>IF('送付女子データ'!B61="","",'送付女子データ'!B61)</f>
      </c>
      <c r="D74" s="48">
        <f>IF('送付女子データ'!E61="","",'送付女子データ'!E61)</f>
      </c>
      <c r="E74" s="48">
        <f>IF('送付女子データ'!F61="","",'送付女子データ'!F61)</f>
      </c>
      <c r="F74" s="46">
        <f>IF('送付女子データ'!G61="","",'送付女子データ'!G61)</f>
      </c>
      <c r="G74" s="46">
        <f>IF('送付女子データ'!I61="","",'送付女子データ'!I61)</f>
      </c>
      <c r="H74" s="68">
        <f>IF('送付女子データ'!J61="","",'送付女子データ'!J61)</f>
      </c>
    </row>
    <row r="75" spans="1:8" ht="17.25" customHeight="1">
      <c r="A75" s="29">
        <v>57</v>
      </c>
      <c r="B75" s="44">
        <f>IF('送付女子データ'!A62="","",'送付女子データ'!A62)</f>
      </c>
      <c r="C75" s="45">
        <f>IF('送付女子データ'!B62="","",'送付女子データ'!B62)</f>
      </c>
      <c r="D75" s="48">
        <f>IF('送付女子データ'!E62="","",'送付女子データ'!E62)</f>
      </c>
      <c r="E75" s="48">
        <f>IF('送付女子データ'!F62="","",'送付女子データ'!F62)</f>
      </c>
      <c r="F75" s="46">
        <f>IF('送付女子データ'!G62="","",'送付女子データ'!G62)</f>
      </c>
      <c r="G75" s="46">
        <f>IF('送付女子データ'!I62="","",'送付女子データ'!I62)</f>
      </c>
      <c r="H75" s="68">
        <f>IF('送付女子データ'!J62="","",'送付女子データ'!J62)</f>
      </c>
    </row>
    <row r="76" spans="1:8" ht="17.25" customHeight="1">
      <c r="A76" s="29">
        <v>58</v>
      </c>
      <c r="B76" s="44">
        <f>IF('送付女子データ'!A63="","",'送付女子データ'!A63)</f>
      </c>
      <c r="C76" s="45">
        <f>IF('送付女子データ'!B63="","",'送付女子データ'!B63)</f>
      </c>
      <c r="D76" s="48">
        <f>IF('送付女子データ'!E63="","",'送付女子データ'!E63)</f>
      </c>
      <c r="E76" s="48">
        <f>IF('送付女子データ'!F63="","",'送付女子データ'!F63)</f>
      </c>
      <c r="F76" s="46">
        <f>IF('送付女子データ'!G63="","",'送付女子データ'!G63)</f>
      </c>
      <c r="G76" s="46">
        <f>IF('送付女子データ'!I63="","",'送付女子データ'!I63)</f>
      </c>
      <c r="H76" s="68">
        <f>IF('送付女子データ'!J63="","",'送付女子データ'!J63)</f>
      </c>
    </row>
    <row r="77" spans="1:8" ht="17.25" customHeight="1">
      <c r="A77" s="29">
        <v>59</v>
      </c>
      <c r="B77" s="44">
        <f>IF('送付女子データ'!A64="","",'送付女子データ'!A64)</f>
      </c>
      <c r="C77" s="45">
        <f>IF('送付女子データ'!B64="","",'送付女子データ'!B64)</f>
      </c>
      <c r="D77" s="48">
        <f>IF('送付女子データ'!E64="","",'送付女子データ'!E64)</f>
      </c>
      <c r="E77" s="48">
        <f>IF('送付女子データ'!F64="","",'送付女子データ'!F64)</f>
      </c>
      <c r="F77" s="46">
        <f>IF('送付女子データ'!G64="","",'送付女子データ'!G64)</f>
      </c>
      <c r="G77" s="46">
        <f>IF('送付女子データ'!I64="","",'送付女子データ'!I64)</f>
      </c>
      <c r="H77" s="68">
        <f>IF('送付女子データ'!J64="","",'送付女子データ'!J64)</f>
      </c>
    </row>
    <row r="78" spans="1:8" ht="17.25" customHeight="1">
      <c r="A78" s="29">
        <v>60</v>
      </c>
      <c r="B78" s="44">
        <f>IF('送付女子データ'!A65="","",'送付女子データ'!A65)</f>
      </c>
      <c r="C78" s="45">
        <f>IF('送付女子データ'!B65="","",'送付女子データ'!B65)</f>
      </c>
      <c r="D78" s="48">
        <f>IF('送付女子データ'!E65="","",'送付女子データ'!E65)</f>
      </c>
      <c r="E78" s="48">
        <f>IF('送付女子データ'!F65="","",'送付女子データ'!F65)</f>
      </c>
      <c r="F78" s="46">
        <f>IF('送付女子データ'!G65="","",'送付女子データ'!G65)</f>
      </c>
      <c r="G78" s="46">
        <f>IF('送付女子データ'!I65="","",'送付女子データ'!I65)</f>
      </c>
      <c r="H78" s="68">
        <f>IF('送付女子データ'!J65="","",'送付女子データ'!J65)</f>
      </c>
    </row>
    <row r="79" spans="1:8" ht="17.25" customHeight="1">
      <c r="A79" s="29">
        <v>61</v>
      </c>
      <c r="B79" s="44">
        <f>IF('送付女子データ'!A66="","",'送付女子データ'!A66)</f>
      </c>
      <c r="C79" s="45">
        <f>IF('送付女子データ'!B66="","",'送付女子データ'!B66)</f>
      </c>
      <c r="D79" s="48">
        <f>IF('送付女子データ'!E66="","",'送付女子データ'!E66)</f>
      </c>
      <c r="E79" s="48">
        <f>IF('送付女子データ'!F66="","",'送付女子データ'!F66)</f>
      </c>
      <c r="F79" s="46">
        <f>IF('送付女子データ'!G66="","",'送付女子データ'!G66)</f>
      </c>
      <c r="G79" s="46">
        <f>IF('送付女子データ'!I66="","",'送付女子データ'!I66)</f>
      </c>
      <c r="H79" s="68">
        <f>IF('送付女子データ'!J66="","",'送付女子データ'!J66)</f>
      </c>
    </row>
    <row r="80" spans="1:8" ht="17.25" customHeight="1">
      <c r="A80" s="29">
        <v>62</v>
      </c>
      <c r="B80" s="44">
        <f>IF('送付女子データ'!A67="","",'送付女子データ'!A67)</f>
      </c>
      <c r="C80" s="45">
        <f>IF('送付女子データ'!B67="","",'送付女子データ'!B67)</f>
      </c>
      <c r="D80" s="48">
        <f>IF('送付女子データ'!E67="","",'送付女子データ'!E67)</f>
      </c>
      <c r="E80" s="48">
        <f>IF('送付女子データ'!F67="","",'送付女子データ'!F67)</f>
      </c>
      <c r="F80" s="46">
        <f>IF('送付女子データ'!G67="","",'送付女子データ'!G67)</f>
      </c>
      <c r="G80" s="46">
        <f>IF('送付女子データ'!I67="","",'送付女子データ'!I67)</f>
      </c>
      <c r="H80" s="68">
        <f>IF('送付女子データ'!J67="","",'送付女子データ'!J67)</f>
      </c>
    </row>
    <row r="81" spans="1:8" ht="17.25" customHeight="1">
      <c r="A81" s="29">
        <v>63</v>
      </c>
      <c r="B81" s="44">
        <f>IF('送付女子データ'!A68="","",'送付女子データ'!A68)</f>
      </c>
      <c r="C81" s="45">
        <f>IF('送付女子データ'!B68="","",'送付女子データ'!B68)</f>
      </c>
      <c r="D81" s="48">
        <f>IF('送付女子データ'!E68="","",'送付女子データ'!E68)</f>
      </c>
      <c r="E81" s="48">
        <f>IF('送付女子データ'!F68="","",'送付女子データ'!F68)</f>
      </c>
      <c r="F81" s="46">
        <f>IF('送付女子データ'!G68="","",'送付女子データ'!G68)</f>
      </c>
      <c r="G81" s="46">
        <f>IF('送付女子データ'!I68="","",'送付女子データ'!I68)</f>
      </c>
      <c r="H81" s="68">
        <f>IF('送付女子データ'!J68="","",'送付女子データ'!J68)</f>
      </c>
    </row>
    <row r="82" spans="1:8" ht="17.25" customHeight="1">
      <c r="A82" s="29">
        <v>64</v>
      </c>
      <c r="B82" s="44">
        <f>IF('送付女子データ'!A69="","",'送付女子データ'!A69)</f>
      </c>
      <c r="C82" s="45">
        <f>IF('送付女子データ'!B69="","",'送付女子データ'!B69)</f>
      </c>
      <c r="D82" s="48">
        <f>IF('送付女子データ'!E69="","",'送付女子データ'!E69)</f>
      </c>
      <c r="E82" s="48">
        <f>IF('送付女子データ'!F69="","",'送付女子データ'!F69)</f>
      </c>
      <c r="F82" s="46">
        <f>IF('送付女子データ'!G69="","",'送付女子データ'!G69)</f>
      </c>
      <c r="G82" s="46">
        <f>IF('送付女子データ'!I69="","",'送付女子データ'!I69)</f>
      </c>
      <c r="H82" s="68">
        <f>IF('送付女子データ'!J69="","",'送付女子データ'!J69)</f>
      </c>
    </row>
    <row r="83" spans="1:8" ht="17.25" customHeight="1">
      <c r="A83" s="29">
        <v>65</v>
      </c>
      <c r="B83" s="44">
        <f>IF('送付女子データ'!A70="","",'送付女子データ'!A70)</f>
      </c>
      <c r="C83" s="45">
        <f>IF('送付女子データ'!B70="","",'送付女子データ'!B70)</f>
      </c>
      <c r="D83" s="48">
        <f>IF('送付女子データ'!E70="","",'送付女子データ'!E70)</f>
      </c>
      <c r="E83" s="48">
        <f>IF('送付女子データ'!F70="","",'送付女子データ'!F70)</f>
      </c>
      <c r="F83" s="46">
        <f>IF('送付女子データ'!G70="","",'送付女子データ'!G70)</f>
      </c>
      <c r="G83" s="46">
        <f>IF('送付女子データ'!I70="","",'送付女子データ'!I70)</f>
      </c>
      <c r="H83" s="68">
        <f>IF('送付女子データ'!J70="","",'送付女子データ'!J70)</f>
      </c>
    </row>
    <row r="84" spans="1:8" ht="17.25" customHeight="1">
      <c r="A84" s="29">
        <v>66</v>
      </c>
      <c r="B84" s="44">
        <f>IF('送付女子データ'!A71="","",'送付女子データ'!A71)</f>
      </c>
      <c r="C84" s="45">
        <f>IF('送付女子データ'!B71="","",'送付女子データ'!B71)</f>
      </c>
      <c r="D84" s="48">
        <f>IF('送付女子データ'!E71="","",'送付女子データ'!E71)</f>
      </c>
      <c r="E84" s="48">
        <f>IF('送付女子データ'!F71="","",'送付女子データ'!F71)</f>
      </c>
      <c r="F84" s="46">
        <f>IF('送付女子データ'!G71="","",'送付女子データ'!G71)</f>
      </c>
      <c r="G84" s="46">
        <f>IF('送付女子データ'!I71="","",'送付女子データ'!I71)</f>
      </c>
      <c r="H84" s="68">
        <f>IF('送付女子データ'!J71="","",'送付女子データ'!J71)</f>
      </c>
    </row>
    <row r="85" spans="1:8" ht="17.25" customHeight="1">
      <c r="A85" s="29">
        <v>67</v>
      </c>
      <c r="B85" s="44">
        <f>IF('送付女子データ'!A72="","",'送付女子データ'!A72)</f>
      </c>
      <c r="C85" s="45">
        <f>IF('送付女子データ'!B72="","",'送付女子データ'!B72)</f>
      </c>
      <c r="D85" s="48">
        <f>IF('送付女子データ'!E72="","",'送付女子データ'!E72)</f>
      </c>
      <c r="E85" s="48">
        <f>IF('送付女子データ'!F72="","",'送付女子データ'!F72)</f>
      </c>
      <c r="F85" s="46">
        <f>IF('送付女子データ'!G72="","",'送付女子データ'!G72)</f>
      </c>
      <c r="G85" s="46">
        <f>IF('送付女子データ'!I72="","",'送付女子データ'!I72)</f>
      </c>
      <c r="H85" s="68">
        <f>IF('送付女子データ'!J72="","",'送付女子データ'!J72)</f>
      </c>
    </row>
    <row r="86" spans="1:8" ht="17.25" customHeight="1">
      <c r="A86" s="29">
        <v>68</v>
      </c>
      <c r="B86" s="44">
        <f>IF('送付女子データ'!A73="","",'送付女子データ'!A73)</f>
      </c>
      <c r="C86" s="45">
        <f>IF('送付女子データ'!B73="","",'送付女子データ'!B73)</f>
      </c>
      <c r="D86" s="48">
        <f>IF('送付女子データ'!E73="","",'送付女子データ'!E73)</f>
      </c>
      <c r="E86" s="48">
        <f>IF('送付女子データ'!F73="","",'送付女子データ'!F73)</f>
      </c>
      <c r="F86" s="46">
        <f>IF('送付女子データ'!G73="","",'送付女子データ'!G73)</f>
      </c>
      <c r="G86" s="46">
        <f>IF('送付女子データ'!I73="","",'送付女子データ'!I73)</f>
      </c>
      <c r="H86" s="68">
        <f>IF('送付女子データ'!J73="","",'送付女子データ'!J73)</f>
      </c>
    </row>
    <row r="87" spans="1:8" ht="17.25" customHeight="1">
      <c r="A87" s="29">
        <v>69</v>
      </c>
      <c r="B87" s="44">
        <f>IF('送付女子データ'!A74="","",'送付女子データ'!A74)</f>
      </c>
      <c r="C87" s="45">
        <f>IF('送付女子データ'!B74="","",'送付女子データ'!B74)</f>
      </c>
      <c r="D87" s="48">
        <f>IF('送付女子データ'!E74="","",'送付女子データ'!E74)</f>
      </c>
      <c r="E87" s="48">
        <f>IF('送付女子データ'!F74="","",'送付女子データ'!F74)</f>
      </c>
      <c r="F87" s="46">
        <f>IF('送付女子データ'!G74="","",'送付女子データ'!G74)</f>
      </c>
      <c r="G87" s="46">
        <f>IF('送付女子データ'!I74="","",'送付女子データ'!I74)</f>
      </c>
      <c r="H87" s="68">
        <f>IF('送付女子データ'!J74="","",'送付女子データ'!J74)</f>
      </c>
    </row>
    <row r="88" spans="1:8" ht="17.25" customHeight="1">
      <c r="A88" s="29">
        <v>70</v>
      </c>
      <c r="B88" s="44">
        <f>IF('送付女子データ'!A75="","",'送付女子データ'!A75)</f>
      </c>
      <c r="C88" s="45">
        <f>IF('送付女子データ'!B75="","",'送付女子データ'!B75)</f>
      </c>
      <c r="D88" s="48">
        <f>IF('送付女子データ'!E75="","",'送付女子データ'!E75)</f>
      </c>
      <c r="E88" s="48">
        <f>IF('送付女子データ'!F75="","",'送付女子データ'!F75)</f>
      </c>
      <c r="F88" s="46">
        <f>IF('送付女子データ'!G75="","",'送付女子データ'!G75)</f>
      </c>
      <c r="G88" s="46">
        <f>IF('送付女子データ'!I75="","",'送付女子データ'!I75)</f>
      </c>
      <c r="H88" s="68">
        <f>IF('送付女子データ'!J75="","",'送付女子データ'!J75)</f>
      </c>
    </row>
    <row r="89" spans="1:8" ht="17.25" customHeight="1">
      <c r="A89" s="29">
        <v>71</v>
      </c>
      <c r="B89" s="44">
        <f>IF('送付女子データ'!A76="","",'送付女子データ'!A76)</f>
      </c>
      <c r="C89" s="45">
        <f>IF('送付女子データ'!B76="","",'送付女子データ'!B76)</f>
      </c>
      <c r="D89" s="48">
        <f>IF('送付女子データ'!E76="","",'送付女子データ'!E76)</f>
      </c>
      <c r="E89" s="48">
        <f>IF('送付女子データ'!F76="","",'送付女子データ'!F76)</f>
      </c>
      <c r="F89" s="46">
        <f>IF('送付女子データ'!G76="","",'送付女子データ'!G76)</f>
      </c>
      <c r="G89" s="46">
        <f>IF('送付女子データ'!I76="","",'送付女子データ'!I76)</f>
      </c>
      <c r="H89" s="68">
        <f>IF('送付女子データ'!J76="","",'送付女子データ'!J76)</f>
      </c>
    </row>
    <row r="90" spans="1:8" ht="17.25" customHeight="1">
      <c r="A90" s="29">
        <v>72</v>
      </c>
      <c r="B90" s="44">
        <f>IF('送付女子データ'!A77="","",'送付女子データ'!A77)</f>
      </c>
      <c r="C90" s="45">
        <f>IF('送付女子データ'!B77="","",'送付女子データ'!B77)</f>
      </c>
      <c r="D90" s="48">
        <f>IF('送付女子データ'!E77="","",'送付女子データ'!E77)</f>
      </c>
      <c r="E90" s="48">
        <f>IF('送付女子データ'!F77="","",'送付女子データ'!F77)</f>
      </c>
      <c r="F90" s="46">
        <f>IF('送付女子データ'!G77="","",'送付女子データ'!G77)</f>
      </c>
      <c r="G90" s="46">
        <f>IF('送付女子データ'!I77="","",'送付女子データ'!I77)</f>
      </c>
      <c r="H90" s="68">
        <f>IF('送付女子データ'!J77="","",'送付女子データ'!J77)</f>
      </c>
    </row>
    <row r="91" spans="1:8" ht="17.25" customHeight="1">
      <c r="A91" s="29">
        <v>73</v>
      </c>
      <c r="B91" s="44">
        <f>IF('送付女子データ'!A78="","",'送付女子データ'!A78)</f>
      </c>
      <c r="C91" s="45">
        <f>IF('送付女子データ'!B78="","",'送付女子データ'!B78)</f>
      </c>
      <c r="D91" s="48">
        <f>IF('送付女子データ'!E78="","",'送付女子データ'!E78)</f>
      </c>
      <c r="E91" s="48">
        <f>IF('送付女子データ'!F78="","",'送付女子データ'!F78)</f>
      </c>
      <c r="F91" s="46">
        <f>IF('送付女子データ'!G78="","",'送付女子データ'!G78)</f>
      </c>
      <c r="G91" s="46">
        <f>IF('送付女子データ'!I78="","",'送付女子データ'!I78)</f>
      </c>
      <c r="H91" s="68">
        <f>IF('送付女子データ'!J78="","",'送付女子データ'!J78)</f>
      </c>
    </row>
    <row r="92" spans="1:8" ht="17.25" customHeight="1">
      <c r="A92" s="29">
        <v>74</v>
      </c>
      <c r="B92" s="44">
        <f>IF('送付女子データ'!A79="","",'送付女子データ'!A79)</f>
      </c>
      <c r="C92" s="45">
        <f>IF('送付女子データ'!B79="","",'送付女子データ'!B79)</f>
      </c>
      <c r="D92" s="48">
        <f>IF('送付女子データ'!E79="","",'送付女子データ'!E79)</f>
      </c>
      <c r="E92" s="48">
        <f>IF('送付女子データ'!F79="","",'送付女子データ'!F79)</f>
      </c>
      <c r="F92" s="46">
        <f>IF('送付女子データ'!G79="","",'送付女子データ'!G79)</f>
      </c>
      <c r="G92" s="46">
        <f>IF('送付女子データ'!I79="","",'送付女子データ'!I79)</f>
      </c>
      <c r="H92" s="68">
        <f>IF('送付女子データ'!J79="","",'送付女子データ'!J79)</f>
      </c>
    </row>
    <row r="93" spans="1:8" ht="17.25" customHeight="1">
      <c r="A93" s="29">
        <v>75</v>
      </c>
      <c r="B93" s="44">
        <f>IF('送付女子データ'!A80="","",'送付女子データ'!A80)</f>
      </c>
      <c r="C93" s="45">
        <f>IF('送付女子データ'!B80="","",'送付女子データ'!B80)</f>
      </c>
      <c r="D93" s="48">
        <f>IF('送付女子データ'!E80="","",'送付女子データ'!E80)</f>
      </c>
      <c r="E93" s="48">
        <f>IF('送付女子データ'!F80="","",'送付女子データ'!F80)</f>
      </c>
      <c r="F93" s="46">
        <f>IF('送付女子データ'!G80="","",'送付女子データ'!G80)</f>
      </c>
      <c r="G93" s="46">
        <f>IF('送付女子データ'!I80="","",'送付女子データ'!I80)</f>
      </c>
      <c r="H93" s="68">
        <f>IF('送付女子データ'!J80="","",'送付女子データ'!J80)</f>
      </c>
    </row>
    <row r="94" spans="1:8" ht="17.25" customHeight="1">
      <c r="A94" s="29">
        <v>76</v>
      </c>
      <c r="B94" s="44">
        <f>IF('送付女子データ'!A81="","",'送付女子データ'!A81)</f>
      </c>
      <c r="C94" s="45">
        <f>IF('送付女子データ'!B81="","",'送付女子データ'!B81)</f>
      </c>
      <c r="D94" s="48">
        <f>IF('送付女子データ'!E81="","",'送付女子データ'!E81)</f>
      </c>
      <c r="E94" s="48">
        <f>IF('送付女子データ'!F81="","",'送付女子データ'!F81)</f>
      </c>
      <c r="F94" s="46">
        <f>IF('送付女子データ'!G81="","",'送付女子データ'!G81)</f>
      </c>
      <c r="G94" s="46">
        <f>IF('送付女子データ'!I81="","",'送付女子データ'!I81)</f>
      </c>
      <c r="H94" s="68">
        <f>IF('送付女子データ'!J81="","",'送付女子データ'!J81)</f>
      </c>
    </row>
    <row r="95" spans="1:8" ht="17.25" customHeight="1">
      <c r="A95" s="29">
        <v>77</v>
      </c>
      <c r="B95" s="44">
        <f>IF('送付女子データ'!A82="","",'送付女子データ'!A82)</f>
      </c>
      <c r="C95" s="45">
        <f>IF('送付女子データ'!B82="","",'送付女子データ'!B82)</f>
      </c>
      <c r="D95" s="48">
        <f>IF('送付女子データ'!E82="","",'送付女子データ'!E82)</f>
      </c>
      <c r="E95" s="48">
        <f>IF('送付女子データ'!F82="","",'送付女子データ'!F82)</f>
      </c>
      <c r="F95" s="46">
        <f>IF('送付女子データ'!G82="","",'送付女子データ'!G82)</f>
      </c>
      <c r="G95" s="46">
        <f>IF('送付女子データ'!I82="","",'送付女子データ'!I82)</f>
      </c>
      <c r="H95" s="68">
        <f>IF('送付女子データ'!J82="","",'送付女子データ'!J82)</f>
      </c>
    </row>
    <row r="96" spans="1:8" ht="17.25" customHeight="1" thickBot="1">
      <c r="A96" s="29">
        <v>78</v>
      </c>
      <c r="B96" s="77">
        <f>IF('送付女子データ'!A83="","",'送付女子データ'!A83)</f>
      </c>
      <c r="C96" s="78">
        <f>IF('送付女子データ'!B83="","",'送付女子データ'!B83)</f>
      </c>
      <c r="D96" s="79">
        <f>IF('送付女子データ'!E83="","",'送付女子データ'!E83)</f>
      </c>
      <c r="E96" s="79">
        <f>IF('送付女子データ'!F83="","",'送付女子データ'!F83)</f>
      </c>
      <c r="F96" s="80">
        <f>IF('送付女子データ'!G83="","",'送付女子データ'!G83)</f>
      </c>
      <c r="G96" s="80">
        <f>IF('送付女子データ'!I83="","",'送付女子データ'!I83)</f>
      </c>
      <c r="H96" s="81">
        <f>IF('送付女子データ'!J83="","",'送付女子データ'!J83)</f>
      </c>
    </row>
    <row r="97" spans="1:8" ht="17.25" customHeight="1" thickBot="1">
      <c r="A97" s="29"/>
      <c r="B97" s="107" t="s">
        <v>35</v>
      </c>
      <c r="C97" s="108" t="s">
        <v>36</v>
      </c>
      <c r="D97" s="109" t="s">
        <v>2</v>
      </c>
      <c r="E97" s="109" t="s">
        <v>48</v>
      </c>
      <c r="F97" s="109" t="s">
        <v>30</v>
      </c>
      <c r="G97" s="109" t="s">
        <v>60</v>
      </c>
      <c r="H97" s="110" t="s">
        <v>61</v>
      </c>
    </row>
    <row r="98" spans="1:8" ht="17.25" customHeight="1" thickTop="1">
      <c r="A98" s="29">
        <v>79</v>
      </c>
      <c r="B98" s="44">
        <f>IF('送付女子データ'!A84="","",'送付女子データ'!A84)</f>
      </c>
      <c r="C98" s="45">
        <f>IF('送付女子データ'!B84="","",'送付女子データ'!B84)</f>
      </c>
      <c r="D98" s="48">
        <f>IF('送付女子データ'!E84="","",'送付女子データ'!E84)</f>
      </c>
      <c r="E98" s="48">
        <f>IF('送付女子データ'!F84="","",'送付女子データ'!F84)</f>
      </c>
      <c r="F98" s="46">
        <f>IF('送付女子データ'!G84="","",'送付女子データ'!G84)</f>
      </c>
      <c r="G98" s="46">
        <f>IF('送付女子データ'!I84="","",'送付女子データ'!I84)</f>
      </c>
      <c r="H98" s="68">
        <f>IF('送付女子データ'!J84="","",'送付女子データ'!J84)</f>
      </c>
    </row>
    <row r="99" spans="1:8" ht="17.25" customHeight="1">
      <c r="A99" s="29">
        <v>80</v>
      </c>
      <c r="B99" s="44">
        <f>IF('送付女子データ'!A85="","",'送付女子データ'!A85)</f>
      </c>
      <c r="C99" s="45">
        <f>IF('送付女子データ'!B85="","",'送付女子データ'!B85)</f>
      </c>
      <c r="D99" s="48">
        <f>IF('送付女子データ'!E85="","",'送付女子データ'!E85)</f>
      </c>
      <c r="E99" s="48">
        <f>IF('送付女子データ'!F85="","",'送付女子データ'!F85)</f>
      </c>
      <c r="F99" s="46">
        <f>IF('送付女子データ'!G85="","",'送付女子データ'!G85)</f>
      </c>
      <c r="G99" s="46">
        <f>IF('送付女子データ'!I85="","",'送付女子データ'!I85)</f>
      </c>
      <c r="H99" s="68">
        <f>IF('送付女子データ'!J85="","",'送付女子データ'!J85)</f>
      </c>
    </row>
    <row r="100" spans="1:8" ht="17.25" customHeight="1">
      <c r="A100" s="29">
        <v>81</v>
      </c>
      <c r="B100" s="44">
        <f>IF('送付女子データ'!A86="","",'送付女子データ'!A86)</f>
      </c>
      <c r="C100" s="45">
        <f>IF('送付女子データ'!B86="","",'送付女子データ'!B86)</f>
      </c>
      <c r="D100" s="48">
        <f>IF('送付女子データ'!E86="","",'送付女子データ'!E86)</f>
      </c>
      <c r="E100" s="48">
        <f>IF('送付女子データ'!F86="","",'送付女子データ'!F86)</f>
      </c>
      <c r="F100" s="46">
        <f>IF('送付女子データ'!G86="","",'送付女子データ'!G86)</f>
      </c>
      <c r="G100" s="46">
        <f>IF('送付女子データ'!I86="","",'送付女子データ'!I86)</f>
      </c>
      <c r="H100" s="68">
        <f>IF('送付女子データ'!J86="","",'送付女子データ'!J86)</f>
      </c>
    </row>
    <row r="101" spans="1:8" ht="17.25" customHeight="1">
      <c r="A101" s="29">
        <v>82</v>
      </c>
      <c r="B101" s="44">
        <f>IF('送付女子データ'!A87="","",'送付女子データ'!A87)</f>
      </c>
      <c r="C101" s="45">
        <f>IF('送付女子データ'!B87="","",'送付女子データ'!B87)</f>
      </c>
      <c r="D101" s="48">
        <f>IF('送付女子データ'!E87="","",'送付女子データ'!E87)</f>
      </c>
      <c r="E101" s="48">
        <f>IF('送付女子データ'!F87="","",'送付女子データ'!F87)</f>
      </c>
      <c r="F101" s="46">
        <f>IF('送付女子データ'!G87="","",'送付女子データ'!G87)</f>
      </c>
      <c r="G101" s="46">
        <f>IF('送付女子データ'!I87="","",'送付女子データ'!I87)</f>
      </c>
      <c r="H101" s="68">
        <f>IF('送付女子データ'!J87="","",'送付女子データ'!J87)</f>
      </c>
    </row>
    <row r="102" spans="1:8" ht="17.25" customHeight="1">
      <c r="A102" s="29">
        <v>83</v>
      </c>
      <c r="B102" s="44">
        <f>IF('送付女子データ'!A88="","",'送付女子データ'!A88)</f>
      </c>
      <c r="C102" s="45">
        <f>IF('送付女子データ'!B88="","",'送付女子データ'!B88)</f>
      </c>
      <c r="D102" s="48">
        <f>IF('送付女子データ'!E88="","",'送付女子データ'!E88)</f>
      </c>
      <c r="E102" s="48">
        <f>IF('送付女子データ'!F88="","",'送付女子データ'!F88)</f>
      </c>
      <c r="F102" s="46">
        <f>IF('送付女子データ'!G88="","",'送付女子データ'!G88)</f>
      </c>
      <c r="G102" s="46">
        <f>IF('送付女子データ'!I88="","",'送付女子データ'!I88)</f>
      </c>
      <c r="H102" s="68">
        <f>IF('送付女子データ'!J88="","",'送付女子データ'!J88)</f>
      </c>
    </row>
    <row r="103" spans="1:8" ht="17.25" customHeight="1">
      <c r="A103" s="29">
        <v>84</v>
      </c>
      <c r="B103" s="44">
        <f>IF('送付女子データ'!A89="","",'送付女子データ'!A89)</f>
      </c>
      <c r="C103" s="45">
        <f>IF('送付女子データ'!B89="","",'送付女子データ'!B89)</f>
      </c>
      <c r="D103" s="48">
        <f>IF('送付女子データ'!E89="","",'送付女子データ'!E89)</f>
      </c>
      <c r="E103" s="48">
        <f>IF('送付女子データ'!F89="","",'送付女子データ'!F89)</f>
      </c>
      <c r="F103" s="46">
        <f>IF('送付女子データ'!G89="","",'送付女子データ'!G89)</f>
      </c>
      <c r="G103" s="46">
        <f>IF('送付女子データ'!I89="","",'送付女子データ'!I89)</f>
      </c>
      <c r="H103" s="68">
        <f>IF('送付女子データ'!J89="","",'送付女子データ'!J89)</f>
      </c>
    </row>
    <row r="104" spans="1:8" ht="17.25" customHeight="1">
      <c r="A104" s="29">
        <v>85</v>
      </c>
      <c r="B104" s="44">
        <f>IF('送付女子データ'!A90="","",'送付女子データ'!A90)</f>
      </c>
      <c r="C104" s="45">
        <f>IF('送付女子データ'!B90="","",'送付女子データ'!B90)</f>
      </c>
      <c r="D104" s="48">
        <f>IF('送付女子データ'!E90="","",'送付女子データ'!E90)</f>
      </c>
      <c r="E104" s="48">
        <f>IF('送付女子データ'!F90="","",'送付女子データ'!F90)</f>
      </c>
      <c r="F104" s="46">
        <f>IF('送付女子データ'!G90="","",'送付女子データ'!G90)</f>
      </c>
      <c r="G104" s="46">
        <f>IF('送付女子データ'!I90="","",'送付女子データ'!I90)</f>
      </c>
      <c r="H104" s="68">
        <f>IF('送付女子データ'!J90="","",'送付女子データ'!J90)</f>
      </c>
    </row>
    <row r="105" spans="1:8" ht="17.25" customHeight="1">
      <c r="A105" s="29">
        <v>86</v>
      </c>
      <c r="B105" s="44">
        <f>IF('送付女子データ'!A91="","",'送付女子データ'!A91)</f>
      </c>
      <c r="C105" s="45">
        <f>IF('送付女子データ'!B91="","",'送付女子データ'!B91)</f>
      </c>
      <c r="D105" s="48">
        <f>IF('送付女子データ'!E91="","",'送付女子データ'!E91)</f>
      </c>
      <c r="E105" s="48">
        <f>IF('送付女子データ'!F91="","",'送付女子データ'!F91)</f>
      </c>
      <c r="F105" s="46">
        <f>IF('送付女子データ'!G91="","",'送付女子データ'!G91)</f>
      </c>
      <c r="G105" s="46">
        <f>IF('送付女子データ'!I91="","",'送付女子データ'!I91)</f>
      </c>
      <c r="H105" s="68">
        <f>IF('送付女子データ'!J91="","",'送付女子データ'!J91)</f>
      </c>
    </row>
    <row r="106" spans="1:8" ht="17.25" customHeight="1">
      <c r="A106" s="29">
        <v>87</v>
      </c>
      <c r="B106" s="44">
        <f>IF('送付女子データ'!A92="","",'送付女子データ'!A92)</f>
      </c>
      <c r="C106" s="45">
        <f>IF('送付女子データ'!B92="","",'送付女子データ'!B92)</f>
      </c>
      <c r="D106" s="48">
        <f>IF('送付女子データ'!E92="","",'送付女子データ'!E92)</f>
      </c>
      <c r="E106" s="48">
        <f>IF('送付女子データ'!F92="","",'送付女子データ'!F92)</f>
      </c>
      <c r="F106" s="46">
        <f>IF('送付女子データ'!G92="","",'送付女子データ'!G92)</f>
      </c>
      <c r="G106" s="46">
        <f>IF('送付女子データ'!I92="","",'送付女子データ'!I92)</f>
      </c>
      <c r="H106" s="68">
        <f>IF('送付女子データ'!J92="","",'送付女子データ'!J92)</f>
      </c>
    </row>
    <row r="107" spans="1:8" ht="17.25" customHeight="1">
      <c r="A107" s="29">
        <v>88</v>
      </c>
      <c r="B107" s="44">
        <f>IF('送付女子データ'!A93="","",'送付女子データ'!A93)</f>
      </c>
      <c r="C107" s="45">
        <f>IF('送付女子データ'!B93="","",'送付女子データ'!B93)</f>
      </c>
      <c r="D107" s="48">
        <f>IF('送付女子データ'!E93="","",'送付女子データ'!E93)</f>
      </c>
      <c r="E107" s="48">
        <f>IF('送付女子データ'!F93="","",'送付女子データ'!F93)</f>
      </c>
      <c r="F107" s="46">
        <f>IF('送付女子データ'!G93="","",'送付女子データ'!G93)</f>
      </c>
      <c r="G107" s="46">
        <f>IF('送付女子データ'!I93="","",'送付女子データ'!I93)</f>
      </c>
      <c r="H107" s="68">
        <f>IF('送付女子データ'!J93="","",'送付女子データ'!J93)</f>
      </c>
    </row>
    <row r="108" spans="1:8" ht="17.25" customHeight="1">
      <c r="A108" s="29">
        <v>89</v>
      </c>
      <c r="B108" s="44">
        <f>IF('送付女子データ'!A94="","",'送付女子データ'!A94)</f>
      </c>
      <c r="C108" s="45">
        <f>IF('送付女子データ'!B94="","",'送付女子データ'!B94)</f>
      </c>
      <c r="D108" s="48">
        <f>IF('送付女子データ'!E94="","",'送付女子データ'!E94)</f>
      </c>
      <c r="E108" s="48">
        <f>IF('送付女子データ'!F94="","",'送付女子データ'!F94)</f>
      </c>
      <c r="F108" s="46">
        <f>IF('送付女子データ'!G94="","",'送付女子データ'!G94)</f>
      </c>
      <c r="G108" s="46">
        <f>IF('送付女子データ'!I94="","",'送付女子データ'!I94)</f>
      </c>
      <c r="H108" s="68">
        <f>IF('送付女子データ'!J94="","",'送付女子データ'!J94)</f>
      </c>
    </row>
    <row r="109" spans="1:8" ht="17.25" customHeight="1">
      <c r="A109" s="29">
        <v>90</v>
      </c>
      <c r="B109" s="44">
        <f>IF('送付女子データ'!A95="","",'送付女子データ'!A95)</f>
      </c>
      <c r="C109" s="45">
        <f>IF('送付女子データ'!B95="","",'送付女子データ'!B95)</f>
      </c>
      <c r="D109" s="48">
        <f>IF('送付女子データ'!E95="","",'送付女子データ'!E95)</f>
      </c>
      <c r="E109" s="48">
        <f>IF('送付女子データ'!F95="","",'送付女子データ'!F95)</f>
      </c>
      <c r="F109" s="46">
        <f>IF('送付女子データ'!G95="","",'送付女子データ'!G95)</f>
      </c>
      <c r="G109" s="46">
        <f>IF('送付女子データ'!I95="","",'送付女子データ'!I95)</f>
      </c>
      <c r="H109" s="68">
        <f>IF('送付女子データ'!J95="","",'送付女子データ'!J95)</f>
      </c>
    </row>
    <row r="110" spans="1:8" ht="17.25" customHeight="1">
      <c r="A110" s="29">
        <v>91</v>
      </c>
      <c r="B110" s="44">
        <f>IF('送付女子データ'!A96="","",'送付女子データ'!A96)</f>
      </c>
      <c r="C110" s="45">
        <f>IF('送付女子データ'!B96="","",'送付女子データ'!B96)</f>
      </c>
      <c r="D110" s="48">
        <f>IF('送付女子データ'!E96="","",'送付女子データ'!E96)</f>
      </c>
      <c r="E110" s="48">
        <f>IF('送付女子データ'!F96="","",'送付女子データ'!F96)</f>
      </c>
      <c r="F110" s="46">
        <f>IF('送付女子データ'!G96="","",'送付女子データ'!G96)</f>
      </c>
      <c r="G110" s="46">
        <f>IF('送付女子データ'!I96="","",'送付女子データ'!I96)</f>
      </c>
      <c r="H110" s="68">
        <f>IF('送付女子データ'!J96="","",'送付女子データ'!J96)</f>
      </c>
    </row>
    <row r="111" spans="1:8" ht="17.25" customHeight="1">
      <c r="A111" s="29">
        <v>92</v>
      </c>
      <c r="B111" s="44">
        <f>IF('送付女子データ'!A97="","",'送付女子データ'!A97)</f>
      </c>
      <c r="C111" s="45">
        <f>IF('送付女子データ'!B97="","",'送付女子データ'!B97)</f>
      </c>
      <c r="D111" s="48">
        <f>IF('送付女子データ'!E97="","",'送付女子データ'!E97)</f>
      </c>
      <c r="E111" s="48">
        <f>IF('送付女子データ'!F97="","",'送付女子データ'!F97)</f>
      </c>
      <c r="F111" s="46">
        <f>IF('送付女子データ'!G97="","",'送付女子データ'!G97)</f>
      </c>
      <c r="G111" s="46">
        <f>IF('送付女子データ'!I97="","",'送付女子データ'!I97)</f>
      </c>
      <c r="H111" s="68">
        <f>IF('送付女子データ'!J97="","",'送付女子データ'!J97)</f>
      </c>
    </row>
    <row r="112" spans="1:8" ht="17.25" customHeight="1">
      <c r="A112" s="29">
        <v>93</v>
      </c>
      <c r="B112" s="44">
        <f>IF('送付女子データ'!A98="","",'送付女子データ'!A98)</f>
      </c>
      <c r="C112" s="45">
        <f>IF('送付女子データ'!B98="","",'送付女子データ'!B98)</f>
      </c>
      <c r="D112" s="48">
        <f>IF('送付女子データ'!E98="","",'送付女子データ'!E98)</f>
      </c>
      <c r="E112" s="48">
        <f>IF('送付女子データ'!F98="","",'送付女子データ'!F98)</f>
      </c>
      <c r="F112" s="46">
        <f>IF('送付女子データ'!G98="","",'送付女子データ'!G98)</f>
      </c>
      <c r="G112" s="46">
        <f>IF('送付女子データ'!I98="","",'送付女子データ'!I98)</f>
      </c>
      <c r="H112" s="68">
        <f>IF('送付女子データ'!J98="","",'送付女子データ'!J98)</f>
      </c>
    </row>
    <row r="113" spans="1:8" ht="17.25" customHeight="1">
      <c r="A113" s="29">
        <v>94</v>
      </c>
      <c r="B113" s="44">
        <f>IF('送付女子データ'!A99="","",'送付女子データ'!A99)</f>
      </c>
      <c r="C113" s="45">
        <f>IF('送付女子データ'!B99="","",'送付女子データ'!B99)</f>
      </c>
      <c r="D113" s="48">
        <f>IF('送付女子データ'!E99="","",'送付女子データ'!E99)</f>
      </c>
      <c r="E113" s="48">
        <f>IF('送付女子データ'!F99="","",'送付女子データ'!F99)</f>
      </c>
      <c r="F113" s="46">
        <f>IF('送付女子データ'!G99="","",'送付女子データ'!G99)</f>
      </c>
      <c r="G113" s="46">
        <f>IF('送付女子データ'!I99="","",'送付女子データ'!I99)</f>
      </c>
      <c r="H113" s="68">
        <f>IF('送付女子データ'!J99="","",'送付女子データ'!J99)</f>
      </c>
    </row>
    <row r="114" spans="1:8" ht="17.25" customHeight="1">
      <c r="A114" s="29">
        <v>95</v>
      </c>
      <c r="B114" s="44">
        <f>IF('送付女子データ'!A100="","",'送付女子データ'!A100)</f>
      </c>
      <c r="C114" s="45">
        <f>IF('送付女子データ'!B100="","",'送付女子データ'!B100)</f>
      </c>
      <c r="D114" s="48">
        <f>IF('送付女子データ'!E100="","",'送付女子データ'!E100)</f>
      </c>
      <c r="E114" s="48">
        <f>IF('送付女子データ'!F100="","",'送付女子データ'!F100)</f>
      </c>
      <c r="F114" s="46">
        <f>IF('送付女子データ'!G100="","",'送付女子データ'!G100)</f>
      </c>
      <c r="G114" s="46">
        <f>IF('送付女子データ'!I100="","",'送付女子データ'!I100)</f>
      </c>
      <c r="H114" s="68">
        <f>IF('送付女子データ'!J100="","",'送付女子データ'!J100)</f>
      </c>
    </row>
    <row r="115" spans="1:8" ht="17.25" customHeight="1">
      <c r="A115" s="29">
        <v>96</v>
      </c>
      <c r="B115" s="44">
        <f>IF('送付女子データ'!A101="","",'送付女子データ'!A101)</f>
      </c>
      <c r="C115" s="45">
        <f>IF('送付女子データ'!B101="","",'送付女子データ'!B101)</f>
      </c>
      <c r="D115" s="48">
        <f>IF('送付女子データ'!E101="","",'送付女子データ'!E101)</f>
      </c>
      <c r="E115" s="48">
        <f>IF('送付女子データ'!F101="","",'送付女子データ'!F101)</f>
      </c>
      <c r="F115" s="46">
        <f>IF('送付女子データ'!G101="","",'送付女子データ'!G101)</f>
      </c>
      <c r="G115" s="46">
        <f>IF('送付女子データ'!I101="","",'送付女子データ'!I101)</f>
      </c>
      <c r="H115" s="68">
        <f>IF('送付女子データ'!J101="","",'送付女子データ'!J101)</f>
      </c>
    </row>
    <row r="116" spans="1:8" ht="17.25" customHeight="1">
      <c r="A116" s="29">
        <v>97</v>
      </c>
      <c r="B116" s="44">
        <f>IF('送付女子データ'!A102="","",'送付女子データ'!A102)</f>
      </c>
      <c r="C116" s="45">
        <f>IF('送付女子データ'!B102="","",'送付女子データ'!B102)</f>
      </c>
      <c r="D116" s="48">
        <f>IF('送付女子データ'!E102="","",'送付女子データ'!E102)</f>
      </c>
      <c r="E116" s="48">
        <f>IF('送付女子データ'!F102="","",'送付女子データ'!F102)</f>
      </c>
      <c r="F116" s="46">
        <f>IF('送付女子データ'!G102="","",'送付女子データ'!G102)</f>
      </c>
      <c r="G116" s="46">
        <f>IF('送付女子データ'!I102="","",'送付女子データ'!I102)</f>
      </c>
      <c r="H116" s="68">
        <f>IF('送付女子データ'!J102="","",'送付女子データ'!J102)</f>
      </c>
    </row>
    <row r="117" spans="1:8" ht="17.25" customHeight="1">
      <c r="A117" s="29">
        <v>98</v>
      </c>
      <c r="B117" s="44">
        <f>IF('送付女子データ'!A103="","",'送付女子データ'!A103)</f>
      </c>
      <c r="C117" s="45">
        <f>IF('送付女子データ'!B103="","",'送付女子データ'!B103)</f>
      </c>
      <c r="D117" s="48">
        <f>IF('送付女子データ'!E103="","",'送付女子データ'!E103)</f>
      </c>
      <c r="E117" s="48">
        <f>IF('送付女子データ'!F103="","",'送付女子データ'!F103)</f>
      </c>
      <c r="F117" s="46">
        <f>IF('送付女子データ'!G103="","",'送付女子データ'!G103)</f>
      </c>
      <c r="G117" s="46">
        <f>IF('送付女子データ'!I103="","",'送付女子データ'!I103)</f>
      </c>
      <c r="H117" s="68">
        <f>IF('送付女子データ'!J103="","",'送付女子データ'!J103)</f>
      </c>
    </row>
    <row r="118" spans="1:8" ht="17.25" customHeight="1">
      <c r="A118" s="29">
        <v>99</v>
      </c>
      <c r="B118" s="44">
        <f>IF('送付女子データ'!A104="","",'送付女子データ'!A104)</f>
      </c>
      <c r="C118" s="45">
        <f>IF('送付女子データ'!B104="","",'送付女子データ'!B104)</f>
      </c>
      <c r="D118" s="48">
        <f>IF('送付女子データ'!E104="","",'送付女子データ'!E104)</f>
      </c>
      <c r="E118" s="48">
        <f>IF('送付女子データ'!F104="","",'送付女子データ'!F104)</f>
      </c>
      <c r="F118" s="46">
        <f>IF('送付女子データ'!G104="","",'送付女子データ'!G104)</f>
      </c>
      <c r="G118" s="46">
        <f>IF('送付女子データ'!I104="","",'送付女子データ'!I104)</f>
      </c>
      <c r="H118" s="68">
        <f>IF('送付女子データ'!J104="","",'送付女子データ'!J104)</f>
      </c>
    </row>
    <row r="119" spans="1:8" ht="17.25" customHeight="1">
      <c r="A119" s="29">
        <v>100</v>
      </c>
      <c r="B119" s="44">
        <f>IF('送付女子データ'!A105="","",'送付女子データ'!A105)</f>
      </c>
      <c r="C119" s="45">
        <f>IF('送付女子データ'!B105="","",'送付女子データ'!B105)</f>
      </c>
      <c r="D119" s="48">
        <f>IF('送付女子データ'!E105="","",'送付女子データ'!E105)</f>
      </c>
      <c r="E119" s="48">
        <f>IF('送付女子データ'!F105="","",'送付女子データ'!F105)</f>
      </c>
      <c r="F119" s="46">
        <f>IF('送付女子データ'!G105="","",'送付女子データ'!G105)</f>
      </c>
      <c r="G119" s="46">
        <f>IF('送付女子データ'!I105="","",'送付女子データ'!I105)</f>
      </c>
      <c r="H119" s="68">
        <f>IF('送付女子データ'!J105="","",'送付女子データ'!J105)</f>
      </c>
    </row>
    <row r="120" spans="1:8" ht="17.25" customHeight="1">
      <c r="A120" s="29">
        <v>101</v>
      </c>
      <c r="B120" s="44">
        <f>IF('送付女子データ'!A106="","",'送付女子データ'!A106)</f>
      </c>
      <c r="C120" s="45">
        <f>IF('送付女子データ'!B106="","",'送付女子データ'!B106)</f>
      </c>
      <c r="D120" s="48">
        <f>IF('送付女子データ'!E106="","",'送付女子データ'!E106)</f>
      </c>
      <c r="E120" s="48">
        <f>IF('送付女子データ'!F106="","",'送付女子データ'!F106)</f>
      </c>
      <c r="F120" s="46">
        <f>IF('送付女子データ'!G106="","",'送付女子データ'!G106)</f>
      </c>
      <c r="G120" s="46">
        <f>IF('送付女子データ'!I106="","",'送付女子データ'!I106)</f>
      </c>
      <c r="H120" s="68">
        <f>IF('送付女子データ'!J106="","",'送付女子データ'!J106)</f>
      </c>
    </row>
    <row r="121" spans="1:8" ht="17.25" customHeight="1">
      <c r="A121" s="29">
        <v>102</v>
      </c>
      <c r="B121" s="44">
        <f>IF('送付女子データ'!A107="","",'送付女子データ'!A107)</f>
      </c>
      <c r="C121" s="45">
        <f>IF('送付女子データ'!B107="","",'送付女子データ'!B107)</f>
      </c>
      <c r="D121" s="48">
        <f>IF('送付女子データ'!E107="","",'送付女子データ'!E107)</f>
      </c>
      <c r="E121" s="48">
        <f>IF('送付女子データ'!F107="","",'送付女子データ'!F107)</f>
      </c>
      <c r="F121" s="46">
        <f>IF('送付女子データ'!G107="","",'送付女子データ'!G107)</f>
      </c>
      <c r="G121" s="46">
        <f>IF('送付女子データ'!I107="","",'送付女子データ'!I107)</f>
      </c>
      <c r="H121" s="68">
        <f>IF('送付女子データ'!J107="","",'送付女子データ'!J107)</f>
      </c>
    </row>
    <row r="122" spans="1:8" ht="17.25" customHeight="1">
      <c r="A122" s="29">
        <v>103</v>
      </c>
      <c r="B122" s="44">
        <f>IF('送付女子データ'!A108="","",'送付女子データ'!A108)</f>
      </c>
      <c r="C122" s="45">
        <f>IF('送付女子データ'!B108="","",'送付女子データ'!B108)</f>
      </c>
      <c r="D122" s="48">
        <f>IF('送付女子データ'!E108="","",'送付女子データ'!E108)</f>
      </c>
      <c r="E122" s="48">
        <f>IF('送付女子データ'!F108="","",'送付女子データ'!F108)</f>
      </c>
      <c r="F122" s="46">
        <f>IF('送付女子データ'!G108="","",'送付女子データ'!G108)</f>
      </c>
      <c r="G122" s="46">
        <f>IF('送付女子データ'!I108="","",'送付女子データ'!I108)</f>
      </c>
      <c r="H122" s="68">
        <f>IF('送付女子データ'!J108="","",'送付女子データ'!J108)</f>
      </c>
    </row>
    <row r="123" spans="1:8" ht="17.25" customHeight="1">
      <c r="A123" s="29">
        <v>104</v>
      </c>
      <c r="B123" s="44">
        <f>IF('送付女子データ'!A109="","",'送付女子データ'!A109)</f>
      </c>
      <c r="C123" s="45">
        <f>IF('送付女子データ'!B109="","",'送付女子データ'!B109)</f>
      </c>
      <c r="D123" s="48">
        <f>IF('送付女子データ'!E109="","",'送付女子データ'!E109)</f>
      </c>
      <c r="E123" s="48">
        <f>IF('送付女子データ'!F109="","",'送付女子データ'!F109)</f>
      </c>
      <c r="F123" s="46">
        <f>IF('送付女子データ'!G109="","",'送付女子データ'!G109)</f>
      </c>
      <c r="G123" s="46">
        <f>IF('送付女子データ'!I109="","",'送付女子データ'!I109)</f>
      </c>
      <c r="H123" s="68">
        <f>IF('送付女子データ'!J109="","",'送付女子データ'!J109)</f>
      </c>
    </row>
    <row r="124" spans="1:8" ht="17.25" customHeight="1">
      <c r="A124" s="29">
        <v>105</v>
      </c>
      <c r="B124" s="44">
        <f>IF('送付女子データ'!A110="","",'送付女子データ'!A110)</f>
      </c>
      <c r="C124" s="45">
        <f>IF('送付女子データ'!B110="","",'送付女子データ'!B110)</f>
      </c>
      <c r="D124" s="48">
        <f>IF('送付女子データ'!E110="","",'送付女子データ'!E110)</f>
      </c>
      <c r="E124" s="48">
        <f>IF('送付女子データ'!F110="","",'送付女子データ'!F110)</f>
      </c>
      <c r="F124" s="46">
        <f>IF('送付女子データ'!G110="","",'送付女子データ'!G110)</f>
      </c>
      <c r="G124" s="46">
        <f>IF('送付女子データ'!I110="","",'送付女子データ'!I110)</f>
      </c>
      <c r="H124" s="68">
        <f>IF('送付女子データ'!J110="","",'送付女子データ'!J110)</f>
      </c>
    </row>
    <row r="125" spans="1:8" ht="17.25" customHeight="1">
      <c r="A125" s="29">
        <v>106</v>
      </c>
      <c r="B125" s="44">
        <f>IF('送付女子データ'!A111="","",'送付女子データ'!A111)</f>
      </c>
      <c r="C125" s="45">
        <f>IF('送付女子データ'!B111="","",'送付女子データ'!B111)</f>
      </c>
      <c r="D125" s="48">
        <f>IF('送付女子データ'!E111="","",'送付女子データ'!E111)</f>
      </c>
      <c r="E125" s="48">
        <f>IF('送付女子データ'!F111="","",'送付女子データ'!F111)</f>
      </c>
      <c r="F125" s="46">
        <f>IF('送付女子データ'!G111="","",'送付女子データ'!G111)</f>
      </c>
      <c r="G125" s="46">
        <f>IF('送付女子データ'!I111="","",'送付女子データ'!I111)</f>
      </c>
      <c r="H125" s="68">
        <f>IF('送付女子データ'!J111="","",'送付女子データ'!J111)</f>
      </c>
    </row>
    <row r="126" spans="1:8" ht="17.25" customHeight="1">
      <c r="A126" s="29">
        <v>107</v>
      </c>
      <c r="B126" s="44">
        <f>IF('送付女子データ'!A112="","",'送付女子データ'!A112)</f>
      </c>
      <c r="C126" s="45">
        <f>IF('送付女子データ'!B112="","",'送付女子データ'!B112)</f>
      </c>
      <c r="D126" s="48">
        <f>IF('送付女子データ'!E112="","",'送付女子データ'!E112)</f>
      </c>
      <c r="E126" s="48">
        <f>IF('送付女子データ'!F112="","",'送付女子データ'!F112)</f>
      </c>
      <c r="F126" s="46">
        <f>IF('送付女子データ'!G112="","",'送付女子データ'!G112)</f>
      </c>
      <c r="G126" s="46">
        <f>IF('送付女子データ'!I112="","",'送付女子データ'!I112)</f>
      </c>
      <c r="H126" s="68">
        <f>IF('送付女子データ'!J112="","",'送付女子データ'!J112)</f>
      </c>
    </row>
    <row r="127" spans="1:8" ht="17.25" customHeight="1">
      <c r="A127" s="29">
        <v>108</v>
      </c>
      <c r="B127" s="44">
        <f>IF('送付女子データ'!A113="","",'送付女子データ'!A113)</f>
      </c>
      <c r="C127" s="45">
        <f>IF('送付女子データ'!B113="","",'送付女子データ'!B113)</f>
      </c>
      <c r="D127" s="48">
        <f>IF('送付女子データ'!E113="","",'送付女子データ'!E113)</f>
      </c>
      <c r="E127" s="48">
        <f>IF('送付女子データ'!F113="","",'送付女子データ'!F113)</f>
      </c>
      <c r="F127" s="46">
        <f>IF('送付女子データ'!G113="","",'送付女子データ'!G113)</f>
      </c>
      <c r="G127" s="46">
        <f>IF('送付女子データ'!I113="","",'送付女子データ'!I113)</f>
      </c>
      <c r="H127" s="68">
        <f>IF('送付女子データ'!J113="","",'送付女子データ'!J113)</f>
      </c>
    </row>
    <row r="128" spans="1:8" ht="17.25" customHeight="1">
      <c r="A128" s="29">
        <v>109</v>
      </c>
      <c r="B128" s="44">
        <f>IF('送付女子データ'!A114="","",'送付女子データ'!A114)</f>
      </c>
      <c r="C128" s="45">
        <f>IF('送付女子データ'!B114="","",'送付女子データ'!B114)</f>
      </c>
      <c r="D128" s="48">
        <f>IF('送付女子データ'!E114="","",'送付女子データ'!E114)</f>
      </c>
      <c r="E128" s="48">
        <f>IF('送付女子データ'!F114="","",'送付女子データ'!F114)</f>
      </c>
      <c r="F128" s="46">
        <f>IF('送付女子データ'!G114="","",'送付女子データ'!G114)</f>
      </c>
      <c r="G128" s="46">
        <f>IF('送付女子データ'!I114="","",'送付女子データ'!I114)</f>
      </c>
      <c r="H128" s="68">
        <f>IF('送付女子データ'!J114="","",'送付女子データ'!J114)</f>
      </c>
    </row>
    <row r="129" spans="1:8" ht="17.25" customHeight="1">
      <c r="A129" s="29">
        <v>110</v>
      </c>
      <c r="B129" s="44">
        <f>IF('送付女子データ'!A115="","",'送付女子データ'!A115)</f>
      </c>
      <c r="C129" s="45">
        <f>IF('送付女子データ'!B115="","",'送付女子データ'!B115)</f>
      </c>
      <c r="D129" s="48">
        <f>IF('送付女子データ'!E115="","",'送付女子データ'!E115)</f>
      </c>
      <c r="E129" s="48">
        <f>IF('送付女子データ'!F115="","",'送付女子データ'!F115)</f>
      </c>
      <c r="F129" s="46">
        <f>IF('送付女子データ'!G115="","",'送付女子データ'!G115)</f>
      </c>
      <c r="G129" s="46">
        <f>IF('送付女子データ'!I115="","",'送付女子データ'!I115)</f>
      </c>
      <c r="H129" s="68">
        <f>IF('送付女子データ'!J115="","",'送付女子データ'!J115)</f>
      </c>
    </row>
    <row r="130" spans="1:8" ht="17.25" customHeight="1">
      <c r="A130" s="29">
        <v>111</v>
      </c>
      <c r="B130" s="44">
        <f>IF('送付女子データ'!A116="","",'送付女子データ'!A116)</f>
      </c>
      <c r="C130" s="45">
        <f>IF('送付女子データ'!B116="","",'送付女子データ'!B116)</f>
      </c>
      <c r="D130" s="48">
        <f>IF('送付女子データ'!E116="","",'送付女子データ'!E116)</f>
      </c>
      <c r="E130" s="48">
        <f>IF('送付女子データ'!F116="","",'送付女子データ'!F116)</f>
      </c>
      <c r="F130" s="46">
        <f>IF('送付女子データ'!G116="","",'送付女子データ'!G116)</f>
      </c>
      <c r="G130" s="46">
        <f>IF('送付女子データ'!I116="","",'送付女子データ'!I116)</f>
      </c>
      <c r="H130" s="68">
        <f>IF('送付女子データ'!J116="","",'送付女子データ'!J116)</f>
      </c>
    </row>
    <row r="131" spans="1:8" ht="17.25" customHeight="1">
      <c r="A131" s="29">
        <v>112</v>
      </c>
      <c r="B131" s="44">
        <f>IF('送付女子データ'!A117="","",'送付女子データ'!A117)</f>
      </c>
      <c r="C131" s="45">
        <f>IF('送付女子データ'!B117="","",'送付女子データ'!B117)</f>
      </c>
      <c r="D131" s="48">
        <f>IF('送付女子データ'!E117="","",'送付女子データ'!E117)</f>
      </c>
      <c r="E131" s="48">
        <f>IF('送付女子データ'!F117="","",'送付女子データ'!F117)</f>
      </c>
      <c r="F131" s="46">
        <f>IF('送付女子データ'!G117="","",'送付女子データ'!G117)</f>
      </c>
      <c r="G131" s="46">
        <f>IF('送付女子データ'!I117="","",'送付女子データ'!I117)</f>
      </c>
      <c r="H131" s="68">
        <f>IF('送付女子データ'!J117="","",'送付女子データ'!J117)</f>
      </c>
    </row>
    <row r="132" spans="1:8" ht="17.25" customHeight="1">
      <c r="A132" s="29">
        <v>113</v>
      </c>
      <c r="B132" s="44">
        <f>IF('送付女子データ'!A118="","",'送付女子データ'!A118)</f>
      </c>
      <c r="C132" s="45">
        <f>IF('送付女子データ'!B118="","",'送付女子データ'!B118)</f>
      </c>
      <c r="D132" s="48">
        <f>IF('送付女子データ'!E118="","",'送付女子データ'!E118)</f>
      </c>
      <c r="E132" s="48">
        <f>IF('送付女子データ'!F118="","",'送付女子データ'!F118)</f>
      </c>
      <c r="F132" s="46">
        <f>IF('送付女子データ'!G118="","",'送付女子データ'!G118)</f>
      </c>
      <c r="G132" s="46">
        <f>IF('送付女子データ'!I118="","",'送付女子データ'!I118)</f>
      </c>
      <c r="H132" s="68">
        <f>IF('送付女子データ'!J118="","",'送付女子データ'!J118)</f>
      </c>
    </row>
    <row r="133" spans="1:8" ht="17.25" customHeight="1">
      <c r="A133" s="29">
        <v>114</v>
      </c>
      <c r="B133" s="44">
        <f>IF('送付女子データ'!A119="","",'送付女子データ'!A119)</f>
      </c>
      <c r="C133" s="45">
        <f>IF('送付女子データ'!B119="","",'送付女子データ'!B119)</f>
      </c>
      <c r="D133" s="48">
        <f>IF('送付女子データ'!E119="","",'送付女子データ'!E119)</f>
      </c>
      <c r="E133" s="48">
        <f>IF('送付女子データ'!F119="","",'送付女子データ'!F119)</f>
      </c>
      <c r="F133" s="46">
        <f>IF('送付女子データ'!G119="","",'送付女子データ'!G119)</f>
      </c>
      <c r="G133" s="46">
        <f>IF('送付女子データ'!I119="","",'送付女子データ'!I119)</f>
      </c>
      <c r="H133" s="68">
        <f>IF('送付女子データ'!J119="","",'送付女子データ'!J119)</f>
      </c>
    </row>
    <row r="134" spans="1:8" ht="17.25" customHeight="1">
      <c r="A134" s="29">
        <v>115</v>
      </c>
      <c r="B134" s="44">
        <f>IF('送付女子データ'!A120="","",'送付女子データ'!A120)</f>
      </c>
      <c r="C134" s="45">
        <f>IF('送付女子データ'!B120="","",'送付女子データ'!B120)</f>
      </c>
      <c r="D134" s="48">
        <f>IF('送付女子データ'!E120="","",'送付女子データ'!E120)</f>
      </c>
      <c r="E134" s="48">
        <f>IF('送付女子データ'!F120="","",'送付女子データ'!F120)</f>
      </c>
      <c r="F134" s="46">
        <f>IF('送付女子データ'!G120="","",'送付女子データ'!G120)</f>
      </c>
      <c r="G134" s="46">
        <f>IF('送付女子データ'!I120="","",'送付女子データ'!I120)</f>
      </c>
      <c r="H134" s="68">
        <f>IF('送付女子データ'!J120="","",'送付女子データ'!J120)</f>
      </c>
    </row>
    <row r="135" spans="1:8" ht="17.25" customHeight="1">
      <c r="A135" s="29">
        <v>116</v>
      </c>
      <c r="B135" s="33">
        <f>IF('送付女子データ'!A121="","",'送付女子データ'!A121)</f>
      </c>
      <c r="C135" s="34">
        <f>IF('送付女子データ'!B121="","",'送付女子データ'!B121)</f>
      </c>
      <c r="D135" s="49">
        <f>IF('送付女子データ'!E121="","",'送付女子データ'!E121)</f>
      </c>
      <c r="E135" s="49">
        <f>IF('送付女子データ'!F121="","",'送付女子データ'!F121)</f>
      </c>
      <c r="F135" s="35">
        <f>IF('送付女子データ'!G121="","",'送付女子データ'!G121)</f>
      </c>
      <c r="G135" s="35">
        <f>IF('送付女子データ'!I121="","",'送付女子データ'!I121)</f>
      </c>
      <c r="H135" s="69">
        <f>IF('送付女子データ'!J121="","",'送付女子データ'!J121)</f>
      </c>
    </row>
    <row r="136" spans="1:8" ht="17.25" customHeight="1">
      <c r="A136" s="29">
        <v>117</v>
      </c>
      <c r="B136" s="33">
        <f>IF('送付女子データ'!A122="","",'送付女子データ'!A122)</f>
      </c>
      <c r="C136" s="34">
        <f>IF('送付女子データ'!B122="","",'送付女子データ'!B122)</f>
      </c>
      <c r="D136" s="49">
        <f>IF('送付女子データ'!E122="","",'送付女子データ'!E122)</f>
      </c>
      <c r="E136" s="49">
        <f>IF('送付女子データ'!F122="","",'送付女子データ'!F122)</f>
      </c>
      <c r="F136" s="35">
        <f>IF('送付女子データ'!G122="","",'送付女子データ'!G122)</f>
      </c>
      <c r="G136" s="35">
        <f>IF('送付女子データ'!I122="","",'送付女子データ'!I122)</f>
      </c>
      <c r="H136" s="69">
        <f>IF('送付女子データ'!J122="","",'送付女子データ'!J122)</f>
      </c>
    </row>
    <row r="137" spans="1:8" ht="17.25" customHeight="1">
      <c r="A137" s="29">
        <v>118</v>
      </c>
      <c r="B137" s="33">
        <f>IF('送付女子データ'!A123="","",'送付女子データ'!A123)</f>
      </c>
      <c r="C137" s="34">
        <f>IF('送付女子データ'!B123="","",'送付女子データ'!B123)</f>
      </c>
      <c r="D137" s="49">
        <f>IF('送付女子データ'!E123="","",'送付女子データ'!E123)</f>
      </c>
      <c r="E137" s="49">
        <f>IF('送付女子データ'!F123="","",'送付女子データ'!F123)</f>
      </c>
      <c r="F137" s="35">
        <f>IF('送付女子データ'!G123="","",'送付女子データ'!G123)</f>
      </c>
      <c r="G137" s="35">
        <f>IF('送付女子データ'!I123="","",'送付女子データ'!I123)</f>
      </c>
      <c r="H137" s="69">
        <f>IF('送付女子データ'!J123="","",'送付女子データ'!J123)</f>
      </c>
    </row>
    <row r="138" spans="1:8" ht="17.25" customHeight="1">
      <c r="A138" s="29">
        <v>119</v>
      </c>
      <c r="B138" s="33">
        <f>IF('送付女子データ'!A124="","",'送付女子データ'!A124)</f>
      </c>
      <c r="C138" s="34">
        <f>IF('送付女子データ'!B124="","",'送付女子データ'!B124)</f>
      </c>
      <c r="D138" s="49">
        <f>IF('送付女子データ'!E124="","",'送付女子データ'!E124)</f>
      </c>
      <c r="E138" s="49">
        <f>IF('送付女子データ'!F124="","",'送付女子データ'!F124)</f>
      </c>
      <c r="F138" s="35">
        <f>IF('送付女子データ'!G124="","",'送付女子データ'!G124)</f>
      </c>
      <c r="G138" s="35">
        <f>IF('送付女子データ'!I124="","",'送付女子データ'!I124)</f>
      </c>
      <c r="H138" s="69">
        <f>IF('送付女子データ'!J124="","",'送付女子データ'!J124)</f>
      </c>
    </row>
    <row r="139" spans="1:8" ht="17.25" customHeight="1">
      <c r="A139" s="29">
        <v>120</v>
      </c>
      <c r="B139" s="33">
        <f>IF('送付女子データ'!A125="","",'送付女子データ'!A125)</f>
      </c>
      <c r="C139" s="34">
        <f>IF('送付女子データ'!B125="","",'送付女子データ'!B125)</f>
      </c>
      <c r="D139" s="49">
        <f>IF('送付女子データ'!E125="","",'送付女子データ'!E125)</f>
      </c>
      <c r="E139" s="49">
        <f>IF('送付女子データ'!F125="","",'送付女子データ'!F125)</f>
      </c>
      <c r="F139" s="35">
        <f>IF('送付女子データ'!G125="","",'送付女子データ'!G125)</f>
      </c>
      <c r="G139" s="35">
        <f>IF('送付女子データ'!I125="","",'送付女子データ'!I125)</f>
      </c>
      <c r="H139" s="69">
        <f>IF('送付女子データ'!J125="","",'送付女子データ'!J125)</f>
      </c>
    </row>
    <row r="140" spans="1:8" ht="17.25" customHeight="1">
      <c r="A140" s="29">
        <v>121</v>
      </c>
      <c r="B140" s="33">
        <f>IF('送付女子データ'!A126="","",'送付女子データ'!A126)</f>
      </c>
      <c r="C140" s="34">
        <f>IF('送付女子データ'!B126="","",'送付女子データ'!B126)</f>
      </c>
      <c r="D140" s="49">
        <f>IF('送付女子データ'!E126="","",'送付女子データ'!E126)</f>
      </c>
      <c r="E140" s="49">
        <f>IF('送付女子データ'!F126="","",'送付女子データ'!F126)</f>
      </c>
      <c r="F140" s="35">
        <f>IF('送付女子データ'!G126="","",'送付女子データ'!G126)</f>
      </c>
      <c r="G140" s="35">
        <f>IF('送付女子データ'!I126="","",'送付女子データ'!I126)</f>
      </c>
      <c r="H140" s="69">
        <f>IF('送付女子データ'!J126="","",'送付女子データ'!J126)</f>
      </c>
    </row>
    <row r="141" spans="1:8" ht="17.25" customHeight="1">
      <c r="A141" s="29">
        <v>122</v>
      </c>
      <c r="B141" s="33">
        <f>IF('送付女子データ'!A127="","",'送付女子データ'!A127)</f>
      </c>
      <c r="C141" s="34">
        <f>IF('送付女子データ'!B127="","",'送付女子データ'!B127)</f>
      </c>
      <c r="D141" s="49">
        <f>IF('送付女子データ'!E127="","",'送付女子データ'!E127)</f>
      </c>
      <c r="E141" s="49">
        <f>IF('送付女子データ'!F127="","",'送付女子データ'!F127)</f>
      </c>
      <c r="F141" s="35">
        <f>IF('送付女子データ'!G127="","",'送付女子データ'!G127)</f>
      </c>
      <c r="G141" s="35">
        <f>IF('送付女子データ'!I127="","",'送付女子データ'!I127)</f>
      </c>
      <c r="H141" s="69">
        <f>IF('送付女子データ'!J127="","",'送付女子データ'!J127)</f>
      </c>
    </row>
    <row r="142" spans="1:8" ht="17.25" customHeight="1">
      <c r="A142" s="29">
        <v>123</v>
      </c>
      <c r="B142" s="33">
        <f>IF('送付女子データ'!A128="","",'送付女子データ'!A128)</f>
      </c>
      <c r="C142" s="34">
        <f>IF('送付女子データ'!B128="","",'送付女子データ'!B128)</f>
      </c>
      <c r="D142" s="49">
        <f>IF('送付女子データ'!E128="","",'送付女子データ'!E128)</f>
      </c>
      <c r="E142" s="49">
        <f>IF('送付女子データ'!F128="","",'送付女子データ'!F128)</f>
      </c>
      <c r="F142" s="35">
        <f>IF('送付女子データ'!G128="","",'送付女子データ'!G128)</f>
      </c>
      <c r="G142" s="35">
        <f>IF('送付女子データ'!I128="","",'送付女子データ'!I128)</f>
      </c>
      <c r="H142" s="69">
        <f>IF('送付女子データ'!J128="","",'送付女子データ'!J128)</f>
      </c>
    </row>
    <row r="143" spans="1:8" ht="17.25" customHeight="1" thickBot="1">
      <c r="A143" s="29">
        <v>124</v>
      </c>
      <c r="B143" s="36">
        <f>IF('送付女子データ'!A129="","",'送付女子データ'!A129)</f>
      </c>
      <c r="C143" s="37">
        <f>IF('送付女子データ'!B129="","",'送付女子データ'!B129)</f>
      </c>
      <c r="D143" s="50">
        <f>IF('送付女子データ'!E129="","",'送付女子データ'!E129)</f>
      </c>
      <c r="E143" s="50">
        <f>IF('送付女子データ'!F129="","",'送付女子データ'!F129)</f>
      </c>
      <c r="F143" s="38">
        <f>IF('送付女子データ'!G129="","",'送付女子データ'!G129)</f>
      </c>
      <c r="G143" s="38">
        <f>IF('送付女子データ'!I129="","",'送付女子データ'!I129)</f>
      </c>
      <c r="H143" s="70">
        <f>IF('送付女子データ'!J129="","",'送付女子データ'!J129)</f>
      </c>
    </row>
    <row r="144" spans="1:8" ht="12.75">
      <c r="A144" s="24" t="s">
        <v>52</v>
      </c>
      <c r="B144" s="39"/>
      <c r="C144" s="39"/>
      <c r="D144" s="39"/>
      <c r="E144" s="39"/>
      <c r="F144" s="39"/>
      <c r="G144" s="39"/>
      <c r="H144" s="62"/>
    </row>
    <row r="145" spans="1:8" ht="12.75">
      <c r="A145" s="24" t="s">
        <v>50</v>
      </c>
      <c r="B145" s="23"/>
      <c r="C145" s="23"/>
      <c r="D145" s="23"/>
      <c r="E145" s="23"/>
      <c r="F145" s="23"/>
      <c r="G145" s="23"/>
      <c r="H145" s="61"/>
    </row>
    <row r="146" spans="1:8" ht="12.75">
      <c r="A146" s="24" t="s">
        <v>51</v>
      </c>
      <c r="B146" s="23"/>
      <c r="C146" s="23"/>
      <c r="D146" s="23"/>
      <c r="E146" s="23"/>
      <c r="F146" s="23"/>
      <c r="G146" s="23"/>
      <c r="H146" s="61"/>
    </row>
    <row r="147" spans="1:8" ht="12.75">
      <c r="A147" s="24"/>
      <c r="B147" s="23"/>
      <c r="C147" s="23"/>
      <c r="D147" s="23"/>
      <c r="E147" s="23"/>
      <c r="F147" s="23"/>
      <c r="G147" s="23"/>
      <c r="H147" s="61"/>
    </row>
    <row r="148" spans="1:8" ht="12.75">
      <c r="A148" s="23"/>
      <c r="B148" s="23"/>
      <c r="C148" s="23"/>
      <c r="D148" s="23"/>
      <c r="E148" s="23"/>
      <c r="F148" s="23"/>
      <c r="G148" s="23"/>
      <c r="H148" s="61"/>
    </row>
    <row r="149" spans="1:8" ht="12.75">
      <c r="A149" s="23"/>
      <c r="B149" s="23"/>
      <c r="C149" s="23"/>
      <c r="D149" s="23"/>
      <c r="E149" s="23"/>
      <c r="F149" s="23"/>
      <c r="G149" s="23"/>
      <c r="H149" s="61"/>
    </row>
  </sheetData>
  <sheetProtection/>
  <mergeCells count="2">
    <mergeCell ref="A1:H1"/>
    <mergeCell ref="C3:H3"/>
  </mergeCells>
  <printOptions horizontalCentered="1"/>
  <pageMargins left="0.5118110236220472" right="0.4330708661417323" top="0.5905511811023623" bottom="0.86" header="0.31496062992125984" footer="0.27"/>
  <pageSetup orientation="portrait" paperSize="9" r:id="rId1"/>
  <headerFooter>
    <oddHeader>&amp;C&amp;"ＭＳ Ｐ明朝,太字 斜体"&amp;16第　　回　加賀市陸上競技記録会　参加申込書</oddHeader>
    <oddFooter>&amp;L・申込書は、大会当日に受付にて提出すること。
・多数参加の場合は、複数枚の申込書を提出してください。
・参加料の記載、所属調印は1枚目のみに掲載。</oddFooter>
  </headerFooter>
  <rowBreaks count="2" manualBreakCount="2">
    <brk id="49" max="7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植木陽子</dc:creator>
  <cp:keywords/>
  <dc:description/>
  <cp:lastModifiedBy>松田 大輔</cp:lastModifiedBy>
  <cp:lastPrinted>2014-08-27T00:52:26Z</cp:lastPrinted>
  <dcterms:created xsi:type="dcterms:W3CDTF">2010-04-11T23:16:33Z</dcterms:created>
  <dcterms:modified xsi:type="dcterms:W3CDTF">2021-04-04T02:24:42Z</dcterms:modified>
  <cp:category/>
  <cp:version/>
  <cp:contentType/>
  <cp:contentStatus/>
</cp:coreProperties>
</file>