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7.37\共有フォルダ\07.保健体育部\陸上大会\2024\"/>
    </mc:Choice>
  </mc:AlternateContent>
  <xr:revisionPtr revIDLastSave="0" documentId="13_ncr:1_{BA16CD74-349E-4CC5-A4A5-BB6580D35497}" xr6:coauthVersionLast="36" xr6:coauthVersionMax="36" xr10:uidLastSave="{00000000-0000-0000-0000-000000000000}"/>
  <bookViews>
    <workbookView xWindow="0" yWindow="0" windowWidth="19200" windowHeight="6370" activeTab="1" xr2:uid="{00000000-000D-0000-FFFF-FFFF00000000}"/>
  </bookViews>
  <sheets>
    <sheet name="マニュアル" sheetId="12" r:id="rId1"/>
    <sheet name="名簿一覧" sheetId="7" r:id="rId2"/>
    <sheet name="送付男子データ" sheetId="1" r:id="rId3"/>
    <sheet name="送付女子データ" sheetId="8" r:id="rId4"/>
    <sheet name="男子申込書" sheetId="9" r:id="rId5"/>
    <sheet name="女子申込書 " sheetId="11" r:id="rId6"/>
  </sheets>
  <definedNames>
    <definedName name="_xlnm.Print_Area" localSheetId="5">'女子申込書 '!$A$2:$H$143</definedName>
    <definedName name="_xlnm.Print_Area" localSheetId="4">男子申込書!$A$2:$H$143</definedName>
  </definedNames>
  <calcPr calcId="191029"/>
</workbook>
</file>

<file path=xl/calcChain.xml><?xml version="1.0" encoding="utf-8"?>
<calcChain xmlns="http://schemas.openxmlformats.org/spreadsheetml/2006/main">
  <c r="G212" i="8" l="1"/>
  <c r="F212" i="8"/>
  <c r="E212" i="8"/>
  <c r="C212" i="8"/>
  <c r="G211" i="8"/>
  <c r="F211" i="8"/>
  <c r="E211" i="8"/>
  <c r="C211" i="8"/>
  <c r="G210" i="8"/>
  <c r="F210" i="8"/>
  <c r="E210" i="8"/>
  <c r="C210" i="8"/>
  <c r="G209" i="8"/>
  <c r="F209" i="8"/>
  <c r="E209" i="8"/>
  <c r="C209" i="8"/>
  <c r="G208" i="8"/>
  <c r="F208" i="8"/>
  <c r="E208" i="8"/>
  <c r="C208" i="8"/>
  <c r="G207" i="8"/>
  <c r="F207" i="8"/>
  <c r="E207" i="8"/>
  <c r="C207" i="8"/>
  <c r="G206" i="8"/>
  <c r="F206" i="8"/>
  <c r="E206" i="8"/>
  <c r="C206" i="8"/>
  <c r="G205" i="8"/>
  <c r="F205" i="8"/>
  <c r="E205" i="8"/>
  <c r="C205" i="8"/>
  <c r="G204" i="8"/>
  <c r="F204" i="8"/>
  <c r="E204" i="8"/>
  <c r="C204" i="8"/>
  <c r="G203" i="8"/>
  <c r="F203" i="8"/>
  <c r="E203" i="8"/>
  <c r="C203" i="8"/>
  <c r="G202" i="8"/>
  <c r="F202" i="8"/>
  <c r="E202" i="8"/>
  <c r="C202" i="8"/>
  <c r="G201" i="8"/>
  <c r="F201" i="8"/>
  <c r="E201" i="8"/>
  <c r="C201" i="8"/>
  <c r="G200" i="8"/>
  <c r="F200" i="8"/>
  <c r="E200" i="8"/>
  <c r="C200" i="8"/>
  <c r="G199" i="8"/>
  <c r="F199" i="8"/>
  <c r="E199" i="8"/>
  <c r="C199" i="8"/>
  <c r="G198" i="8"/>
  <c r="F198" i="8"/>
  <c r="E198" i="8"/>
  <c r="C198" i="8"/>
  <c r="G197" i="8"/>
  <c r="F197" i="8"/>
  <c r="E197" i="8"/>
  <c r="C197" i="8"/>
  <c r="G196" i="8"/>
  <c r="F196" i="8"/>
  <c r="E196" i="8"/>
  <c r="C196" i="8"/>
  <c r="G195" i="8"/>
  <c r="F195" i="8"/>
  <c r="E195" i="8"/>
  <c r="C195" i="8"/>
  <c r="G194" i="8"/>
  <c r="F194" i="8"/>
  <c r="E194" i="8"/>
  <c r="C194" i="8"/>
  <c r="G193" i="8"/>
  <c r="F193" i="8"/>
  <c r="E193" i="8"/>
  <c r="C193" i="8"/>
  <c r="G192" i="8"/>
  <c r="F192" i="8"/>
  <c r="E192" i="8"/>
  <c r="C192" i="8"/>
  <c r="G191" i="8"/>
  <c r="F191" i="8"/>
  <c r="E191" i="8"/>
  <c r="C191" i="8"/>
  <c r="G190" i="8"/>
  <c r="F190" i="8"/>
  <c r="E190" i="8"/>
  <c r="C190" i="8"/>
  <c r="G189" i="8"/>
  <c r="F189" i="8"/>
  <c r="E189" i="8"/>
  <c r="C189" i="8"/>
  <c r="G188" i="8"/>
  <c r="F188" i="8"/>
  <c r="E188" i="8"/>
  <c r="C188" i="8"/>
  <c r="G187" i="8"/>
  <c r="F187" i="8"/>
  <c r="E187" i="8"/>
  <c r="C187" i="8"/>
  <c r="G186" i="8"/>
  <c r="F186" i="8"/>
  <c r="E186" i="8"/>
  <c r="C186" i="8"/>
  <c r="G185" i="8"/>
  <c r="F185" i="8"/>
  <c r="E185" i="8"/>
  <c r="C185" i="8"/>
  <c r="G184" i="8"/>
  <c r="F184" i="8"/>
  <c r="E184" i="8"/>
  <c r="C184" i="8"/>
  <c r="G183" i="8"/>
  <c r="F183" i="8"/>
  <c r="E183" i="8"/>
  <c r="C183" i="8"/>
  <c r="G182" i="8"/>
  <c r="F182" i="8"/>
  <c r="E182" i="8"/>
  <c r="C182" i="8"/>
  <c r="G181" i="8"/>
  <c r="F181" i="8"/>
  <c r="E181" i="8"/>
  <c r="C181" i="8"/>
  <c r="G180" i="8"/>
  <c r="F180" i="8"/>
  <c r="E180" i="8"/>
  <c r="C180" i="8"/>
  <c r="G179" i="8"/>
  <c r="F179" i="8"/>
  <c r="E179" i="8"/>
  <c r="C179" i="8"/>
  <c r="G178" i="8"/>
  <c r="F178" i="8"/>
  <c r="E178" i="8"/>
  <c r="C178" i="8"/>
  <c r="G177" i="8"/>
  <c r="F177" i="8"/>
  <c r="E177" i="8"/>
  <c r="C177" i="8"/>
  <c r="G176" i="8"/>
  <c r="F176" i="8"/>
  <c r="E176" i="8"/>
  <c r="C176" i="8"/>
  <c r="G175" i="8"/>
  <c r="F175" i="8"/>
  <c r="E175" i="8"/>
  <c r="C175" i="8"/>
  <c r="G174" i="8"/>
  <c r="F174" i="8"/>
  <c r="E174" i="8"/>
  <c r="C174" i="8"/>
  <c r="G173" i="8"/>
  <c r="F173" i="8"/>
  <c r="E173" i="8"/>
  <c r="C173" i="8"/>
  <c r="G172" i="8"/>
  <c r="F172" i="8"/>
  <c r="E172" i="8"/>
  <c r="C172" i="8"/>
  <c r="G171" i="8"/>
  <c r="F171" i="8"/>
  <c r="E171" i="8"/>
  <c r="C171" i="8"/>
  <c r="G170" i="8"/>
  <c r="F170" i="8"/>
  <c r="E170" i="8"/>
  <c r="C170" i="8"/>
  <c r="G169" i="8"/>
  <c r="F169" i="8"/>
  <c r="E169" i="8"/>
  <c r="C169" i="8"/>
  <c r="G168" i="8"/>
  <c r="F168" i="8"/>
  <c r="E168" i="8"/>
  <c r="C168" i="8"/>
  <c r="G167" i="8"/>
  <c r="F167" i="8"/>
  <c r="E167" i="8"/>
  <c r="C167" i="8"/>
  <c r="G166" i="8"/>
  <c r="F166" i="8"/>
  <c r="E166" i="8"/>
  <c r="C166" i="8"/>
  <c r="G165" i="8"/>
  <c r="F165" i="8"/>
  <c r="E165" i="8"/>
  <c r="C165" i="8"/>
  <c r="G164" i="8"/>
  <c r="F164" i="8"/>
  <c r="E164" i="8"/>
  <c r="C164" i="8"/>
  <c r="G163" i="8"/>
  <c r="F163" i="8"/>
  <c r="E163" i="8"/>
  <c r="C163" i="8"/>
  <c r="G162" i="8"/>
  <c r="F162" i="8"/>
  <c r="E162" i="8"/>
  <c r="C162" i="8"/>
  <c r="G161" i="8"/>
  <c r="F161" i="8"/>
  <c r="E161" i="8"/>
  <c r="C161" i="8"/>
  <c r="G160" i="8"/>
  <c r="F160" i="8"/>
  <c r="E160" i="8"/>
  <c r="C160" i="8"/>
  <c r="G159" i="8"/>
  <c r="F159" i="8"/>
  <c r="E159" i="8"/>
  <c r="C159" i="8"/>
  <c r="G158" i="8"/>
  <c r="F158" i="8"/>
  <c r="E158" i="8"/>
  <c r="C158" i="8"/>
  <c r="G157" i="8"/>
  <c r="F157" i="8"/>
  <c r="E157" i="8"/>
  <c r="C157" i="8"/>
  <c r="G156" i="8"/>
  <c r="F156" i="8"/>
  <c r="E156" i="8"/>
  <c r="C156" i="8"/>
  <c r="G155" i="8"/>
  <c r="F155" i="8"/>
  <c r="E155" i="8"/>
  <c r="C155" i="8"/>
  <c r="G154" i="8"/>
  <c r="F154" i="8"/>
  <c r="E154" i="8"/>
  <c r="C154" i="8"/>
  <c r="G153" i="8"/>
  <c r="F153" i="8"/>
  <c r="E153" i="8"/>
  <c r="C153" i="8"/>
  <c r="G152" i="8"/>
  <c r="F152" i="8"/>
  <c r="E152" i="8"/>
  <c r="C152" i="8"/>
  <c r="G151" i="8"/>
  <c r="F151" i="8"/>
  <c r="E151" i="8"/>
  <c r="C151" i="8"/>
  <c r="G150" i="8"/>
  <c r="F150" i="8"/>
  <c r="E150" i="8"/>
  <c r="C150" i="8"/>
  <c r="G149" i="8"/>
  <c r="F149" i="8"/>
  <c r="E149" i="8"/>
  <c r="C149" i="8"/>
  <c r="G148" i="8"/>
  <c r="F148" i="8"/>
  <c r="E148" i="8"/>
  <c r="C148" i="8"/>
  <c r="G147" i="8"/>
  <c r="F147" i="8"/>
  <c r="E147" i="8"/>
  <c r="C147" i="8"/>
  <c r="G146" i="8"/>
  <c r="F146" i="8"/>
  <c r="E146" i="8"/>
  <c r="C146" i="8"/>
  <c r="G145" i="8"/>
  <c r="F145" i="8"/>
  <c r="E145" i="8"/>
  <c r="C145" i="8"/>
  <c r="G144" i="8"/>
  <c r="F144" i="8"/>
  <c r="E144" i="8"/>
  <c r="C144" i="8"/>
  <c r="G143" i="8"/>
  <c r="F143" i="8"/>
  <c r="E143" i="8"/>
  <c r="C143" i="8"/>
  <c r="G142" i="8"/>
  <c r="F142" i="8"/>
  <c r="E142" i="8"/>
  <c r="C142" i="8"/>
  <c r="G141" i="8"/>
  <c r="F141" i="8"/>
  <c r="E141" i="8"/>
  <c r="C141" i="8"/>
  <c r="G140" i="8"/>
  <c r="F140" i="8"/>
  <c r="E140" i="8"/>
  <c r="C140" i="8"/>
  <c r="G139" i="8"/>
  <c r="F139" i="8"/>
  <c r="E139" i="8"/>
  <c r="C139" i="8"/>
  <c r="G138" i="8"/>
  <c r="F138" i="8"/>
  <c r="E138" i="8"/>
  <c r="C138" i="8"/>
  <c r="G137" i="8"/>
  <c r="F137" i="8"/>
  <c r="E137" i="8"/>
  <c r="C137" i="8"/>
  <c r="G136" i="8"/>
  <c r="F136" i="8"/>
  <c r="E136" i="8"/>
  <c r="C136" i="8"/>
  <c r="G135" i="8"/>
  <c r="F135" i="8"/>
  <c r="E135" i="8"/>
  <c r="C135" i="8"/>
  <c r="G134" i="8"/>
  <c r="F134" i="8"/>
  <c r="E134" i="8"/>
  <c r="C134" i="8"/>
  <c r="G133" i="8"/>
  <c r="F133" i="8"/>
  <c r="E133" i="8"/>
  <c r="C133" i="8"/>
  <c r="G132" i="8"/>
  <c r="F132" i="8"/>
  <c r="E132" i="8"/>
  <c r="C132" i="8"/>
  <c r="G131" i="8"/>
  <c r="F131" i="8"/>
  <c r="E131" i="8"/>
  <c r="C131" i="8"/>
  <c r="G130" i="8"/>
  <c r="F130" i="8"/>
  <c r="E130" i="8"/>
  <c r="C130" i="8"/>
  <c r="G129" i="8"/>
  <c r="F143" i="11" s="1"/>
  <c r="F129" i="8"/>
  <c r="E143" i="11" s="1"/>
  <c r="E129" i="8"/>
  <c r="D143" i="11" s="1"/>
  <c r="C129" i="8"/>
  <c r="G128" i="8"/>
  <c r="F142" i="11" s="1"/>
  <c r="F128" i="8"/>
  <c r="E142" i="11" s="1"/>
  <c r="E128" i="8"/>
  <c r="D142" i="11" s="1"/>
  <c r="C128" i="8"/>
  <c r="G127" i="8"/>
  <c r="F127" i="8"/>
  <c r="E141" i="11" s="1"/>
  <c r="E127" i="8"/>
  <c r="D141" i="11" s="1"/>
  <c r="C127" i="8"/>
  <c r="G126" i="8"/>
  <c r="F140" i="11" s="1"/>
  <c r="F126" i="8"/>
  <c r="E140" i="11" s="1"/>
  <c r="E126" i="8"/>
  <c r="D140" i="11" s="1"/>
  <c r="C126" i="8"/>
  <c r="G125" i="8"/>
  <c r="F139" i="11" s="1"/>
  <c r="F125" i="8"/>
  <c r="E139" i="11" s="1"/>
  <c r="E125" i="8"/>
  <c r="D139" i="11" s="1"/>
  <c r="C125" i="8"/>
  <c r="G124" i="8"/>
  <c r="F138" i="11" s="1"/>
  <c r="F124" i="8"/>
  <c r="E138" i="11" s="1"/>
  <c r="E124" i="8"/>
  <c r="D138" i="11" s="1"/>
  <c r="C124" i="8"/>
  <c r="G123" i="8"/>
  <c r="F137" i="11" s="1"/>
  <c r="F123" i="8"/>
  <c r="E137" i="11" s="1"/>
  <c r="E123" i="8"/>
  <c r="D137" i="11" s="1"/>
  <c r="C123" i="8"/>
  <c r="G122" i="8"/>
  <c r="F136" i="11" s="1"/>
  <c r="F122" i="8"/>
  <c r="E136" i="11" s="1"/>
  <c r="E122" i="8"/>
  <c r="D136" i="11" s="1"/>
  <c r="C122" i="8"/>
  <c r="G121" i="8"/>
  <c r="F121" i="8"/>
  <c r="E135" i="11" s="1"/>
  <c r="E121" i="8"/>
  <c r="D135" i="11" s="1"/>
  <c r="C121" i="8"/>
  <c r="G120" i="8"/>
  <c r="F134" i="11" s="1"/>
  <c r="F120" i="8"/>
  <c r="E134" i="11" s="1"/>
  <c r="E120" i="8"/>
  <c r="D134" i="11" s="1"/>
  <c r="C120" i="8"/>
  <c r="G119" i="8"/>
  <c r="F133" i="11" s="1"/>
  <c r="F119" i="8"/>
  <c r="E133" i="11" s="1"/>
  <c r="E119" i="8"/>
  <c r="D133" i="11" s="1"/>
  <c r="C119" i="8"/>
  <c r="G118" i="8"/>
  <c r="F132" i="11" s="1"/>
  <c r="F118" i="8"/>
  <c r="E132" i="11" s="1"/>
  <c r="E118" i="8"/>
  <c r="D132" i="11" s="1"/>
  <c r="C118" i="8"/>
  <c r="G117" i="8"/>
  <c r="F131" i="11" s="1"/>
  <c r="F117" i="8"/>
  <c r="E131" i="11" s="1"/>
  <c r="E117" i="8"/>
  <c r="D131" i="11" s="1"/>
  <c r="C117" i="8"/>
  <c r="G116" i="8"/>
  <c r="F130" i="11" s="1"/>
  <c r="F116" i="8"/>
  <c r="E130" i="11" s="1"/>
  <c r="E116" i="8"/>
  <c r="D130" i="11" s="1"/>
  <c r="C116" i="8"/>
  <c r="G115" i="8"/>
  <c r="F115" i="8"/>
  <c r="E129" i="11" s="1"/>
  <c r="E115" i="8"/>
  <c r="D129" i="11" s="1"/>
  <c r="C115" i="8"/>
  <c r="G114" i="8"/>
  <c r="F128" i="11" s="1"/>
  <c r="F114" i="8"/>
  <c r="E128" i="11" s="1"/>
  <c r="E114" i="8"/>
  <c r="D128" i="11" s="1"/>
  <c r="C114" i="8"/>
  <c r="G113" i="8"/>
  <c r="F127" i="11" s="1"/>
  <c r="F113" i="8"/>
  <c r="E127" i="11" s="1"/>
  <c r="E113" i="8"/>
  <c r="D127" i="11" s="1"/>
  <c r="C113" i="8"/>
  <c r="G112" i="8"/>
  <c r="F126" i="11" s="1"/>
  <c r="F112" i="8"/>
  <c r="E126" i="11" s="1"/>
  <c r="E112" i="8"/>
  <c r="D126" i="11" s="1"/>
  <c r="C112" i="8"/>
  <c r="G111" i="8"/>
  <c r="F125" i="11" s="1"/>
  <c r="F111" i="8"/>
  <c r="E125" i="11" s="1"/>
  <c r="E111" i="8"/>
  <c r="D125" i="11" s="1"/>
  <c r="C111" i="8"/>
  <c r="G110" i="8"/>
  <c r="F124" i="11" s="1"/>
  <c r="F110" i="8"/>
  <c r="E124" i="11" s="1"/>
  <c r="E110" i="8"/>
  <c r="D124" i="11" s="1"/>
  <c r="C110" i="8"/>
  <c r="G109" i="8"/>
  <c r="F123" i="11" s="1"/>
  <c r="F109" i="8"/>
  <c r="E123" i="11" s="1"/>
  <c r="E109" i="8"/>
  <c r="D123" i="11" s="1"/>
  <c r="C109" i="8"/>
  <c r="G108" i="8"/>
  <c r="F122" i="11" s="1"/>
  <c r="F108" i="8"/>
  <c r="E122" i="11" s="1"/>
  <c r="E108" i="8"/>
  <c r="D122" i="11" s="1"/>
  <c r="C108" i="8"/>
  <c r="G107" i="8"/>
  <c r="F121" i="11" s="1"/>
  <c r="F107" i="8"/>
  <c r="E121" i="11" s="1"/>
  <c r="E107" i="8"/>
  <c r="D121" i="11" s="1"/>
  <c r="C107" i="8"/>
  <c r="G106" i="8"/>
  <c r="F120" i="11" s="1"/>
  <c r="F106" i="8"/>
  <c r="E120" i="11" s="1"/>
  <c r="E106" i="8"/>
  <c r="D120" i="11" s="1"/>
  <c r="C106" i="8"/>
  <c r="G105" i="8"/>
  <c r="F119" i="11" s="1"/>
  <c r="F105" i="8"/>
  <c r="E119" i="11" s="1"/>
  <c r="E105" i="8"/>
  <c r="D119" i="11" s="1"/>
  <c r="C105" i="8"/>
  <c r="G104" i="8"/>
  <c r="F118" i="11" s="1"/>
  <c r="F104" i="8"/>
  <c r="E118" i="11" s="1"/>
  <c r="E104" i="8"/>
  <c r="D118" i="11" s="1"/>
  <c r="C104" i="8"/>
  <c r="G103" i="8"/>
  <c r="F117" i="11" s="1"/>
  <c r="F103" i="8"/>
  <c r="E117" i="11" s="1"/>
  <c r="E103" i="8"/>
  <c r="D117" i="11" s="1"/>
  <c r="C103" i="8"/>
  <c r="G102" i="8"/>
  <c r="F116" i="11" s="1"/>
  <c r="F102" i="8"/>
  <c r="E116" i="11" s="1"/>
  <c r="E102" i="8"/>
  <c r="D116" i="11" s="1"/>
  <c r="C102" i="8"/>
  <c r="G101" i="8"/>
  <c r="F115" i="11" s="1"/>
  <c r="F101" i="8"/>
  <c r="E115" i="11" s="1"/>
  <c r="E101" i="8"/>
  <c r="D115" i="11" s="1"/>
  <c r="C101" i="8"/>
  <c r="G100" i="8"/>
  <c r="F114" i="11" s="1"/>
  <c r="F100" i="8"/>
  <c r="E114" i="11" s="1"/>
  <c r="E100" i="8"/>
  <c r="D114" i="11" s="1"/>
  <c r="C100" i="8"/>
  <c r="G99" i="8"/>
  <c r="F113" i="11" s="1"/>
  <c r="F99" i="8"/>
  <c r="E113" i="11" s="1"/>
  <c r="E99" i="8"/>
  <c r="D113" i="11" s="1"/>
  <c r="C99" i="8"/>
  <c r="G98" i="8"/>
  <c r="F112" i="11" s="1"/>
  <c r="F98" i="8"/>
  <c r="E112" i="11" s="1"/>
  <c r="E98" i="8"/>
  <c r="D112" i="11" s="1"/>
  <c r="C98" i="8"/>
  <c r="G97" i="8"/>
  <c r="F111" i="11" s="1"/>
  <c r="F97" i="8"/>
  <c r="E111" i="11" s="1"/>
  <c r="E97" i="8"/>
  <c r="D111" i="11" s="1"/>
  <c r="C97" i="8"/>
  <c r="G96" i="8"/>
  <c r="F110" i="11" s="1"/>
  <c r="F96" i="8"/>
  <c r="E110" i="11" s="1"/>
  <c r="E96" i="8"/>
  <c r="D110" i="11" s="1"/>
  <c r="C96" i="8"/>
  <c r="G95" i="8"/>
  <c r="F109" i="11" s="1"/>
  <c r="F95" i="8"/>
  <c r="E109" i="11" s="1"/>
  <c r="E95" i="8"/>
  <c r="D109" i="11" s="1"/>
  <c r="C95" i="8"/>
  <c r="G94" i="8"/>
  <c r="F108" i="11" s="1"/>
  <c r="F94" i="8"/>
  <c r="E108" i="11" s="1"/>
  <c r="E94" i="8"/>
  <c r="D108" i="11" s="1"/>
  <c r="C94" i="8"/>
  <c r="G93" i="8"/>
  <c r="F107" i="11" s="1"/>
  <c r="F93" i="8"/>
  <c r="E107" i="11" s="1"/>
  <c r="E93" i="8"/>
  <c r="D107" i="11" s="1"/>
  <c r="C93" i="8"/>
  <c r="G92" i="8"/>
  <c r="F106" i="11" s="1"/>
  <c r="F92" i="8"/>
  <c r="E106" i="11" s="1"/>
  <c r="E92" i="8"/>
  <c r="D106" i="11" s="1"/>
  <c r="C92" i="8"/>
  <c r="G91" i="8"/>
  <c r="F105" i="11" s="1"/>
  <c r="F91" i="8"/>
  <c r="E105" i="11" s="1"/>
  <c r="E91" i="8"/>
  <c r="D105" i="11" s="1"/>
  <c r="C91" i="8"/>
  <c r="G90" i="8"/>
  <c r="F104" i="11" s="1"/>
  <c r="F90" i="8"/>
  <c r="E104" i="11" s="1"/>
  <c r="E90" i="8"/>
  <c r="D104" i="11" s="1"/>
  <c r="C90" i="8"/>
  <c r="G89" i="8"/>
  <c r="F103" i="11" s="1"/>
  <c r="F89" i="8"/>
  <c r="E103" i="11" s="1"/>
  <c r="E89" i="8"/>
  <c r="D103" i="11" s="1"/>
  <c r="C89" i="8"/>
  <c r="G88" i="8"/>
  <c r="F102" i="11" s="1"/>
  <c r="F88" i="8"/>
  <c r="E102" i="11" s="1"/>
  <c r="E88" i="8"/>
  <c r="D102" i="11" s="1"/>
  <c r="C88" i="8"/>
  <c r="G87" i="8"/>
  <c r="F101" i="11" s="1"/>
  <c r="F87" i="8"/>
  <c r="E101" i="11" s="1"/>
  <c r="E87" i="8"/>
  <c r="D101" i="11" s="1"/>
  <c r="C87" i="8"/>
  <c r="G86" i="8"/>
  <c r="F100" i="11" s="1"/>
  <c r="F86" i="8"/>
  <c r="E100" i="11" s="1"/>
  <c r="E86" i="8"/>
  <c r="D100" i="11" s="1"/>
  <c r="C86" i="8"/>
  <c r="G85" i="8"/>
  <c r="F99" i="11" s="1"/>
  <c r="F85" i="8"/>
  <c r="E99" i="11" s="1"/>
  <c r="E85" i="8"/>
  <c r="D99" i="11" s="1"/>
  <c r="C85" i="8"/>
  <c r="G84" i="8"/>
  <c r="F98" i="11" s="1"/>
  <c r="F84" i="8"/>
  <c r="E84" i="8"/>
  <c r="D98" i="11" s="1"/>
  <c r="C84" i="8"/>
  <c r="G83" i="8"/>
  <c r="F96" i="11" s="1"/>
  <c r="F83" i="8"/>
  <c r="E96" i="11" s="1"/>
  <c r="E83" i="8"/>
  <c r="D96" i="11" s="1"/>
  <c r="C83" i="8"/>
  <c r="G82" i="8"/>
  <c r="F95" i="11" s="1"/>
  <c r="F82" i="8"/>
  <c r="E95" i="11" s="1"/>
  <c r="E82" i="8"/>
  <c r="D95" i="11" s="1"/>
  <c r="C82" i="8"/>
  <c r="G81" i="8"/>
  <c r="F94" i="11" s="1"/>
  <c r="F81" i="8"/>
  <c r="E94" i="11" s="1"/>
  <c r="E81" i="8"/>
  <c r="D94" i="11" s="1"/>
  <c r="C81" i="8"/>
  <c r="G80" i="8"/>
  <c r="F93" i="11" s="1"/>
  <c r="F80" i="8"/>
  <c r="E93" i="11" s="1"/>
  <c r="E80" i="8"/>
  <c r="D93" i="11" s="1"/>
  <c r="C80" i="8"/>
  <c r="G79" i="8"/>
  <c r="F92" i="11" s="1"/>
  <c r="F79" i="8"/>
  <c r="E92" i="11" s="1"/>
  <c r="E79" i="8"/>
  <c r="D92" i="11" s="1"/>
  <c r="C79" i="8"/>
  <c r="G78" i="8"/>
  <c r="F91" i="11" s="1"/>
  <c r="F78" i="8"/>
  <c r="E91" i="11" s="1"/>
  <c r="E78" i="8"/>
  <c r="D91" i="11" s="1"/>
  <c r="C78" i="8"/>
  <c r="G77" i="8"/>
  <c r="F90" i="11" s="1"/>
  <c r="F77" i="8"/>
  <c r="E90" i="11" s="1"/>
  <c r="E77" i="8"/>
  <c r="D90" i="11" s="1"/>
  <c r="C77" i="8"/>
  <c r="G76" i="8"/>
  <c r="F89" i="11" s="1"/>
  <c r="F76" i="8"/>
  <c r="E89" i="11" s="1"/>
  <c r="E76" i="8"/>
  <c r="D89" i="11" s="1"/>
  <c r="C76" i="8"/>
  <c r="G75" i="8"/>
  <c r="F88" i="11" s="1"/>
  <c r="F75" i="8"/>
  <c r="E88" i="11" s="1"/>
  <c r="E75" i="8"/>
  <c r="D88" i="11" s="1"/>
  <c r="C75" i="8"/>
  <c r="G74" i="8"/>
  <c r="F87" i="11" s="1"/>
  <c r="C74" i="8"/>
  <c r="G73" i="8"/>
  <c r="F86" i="11" s="1"/>
  <c r="C73" i="8"/>
  <c r="G72" i="8"/>
  <c r="F85" i="11" s="1"/>
  <c r="C72" i="8"/>
  <c r="G71" i="8"/>
  <c r="F84" i="11" s="1"/>
  <c r="C71" i="8"/>
  <c r="G70" i="8"/>
  <c r="F83" i="11" s="1"/>
  <c r="C70" i="8"/>
  <c r="G69" i="8"/>
  <c r="F82" i="11" s="1"/>
  <c r="C69" i="8"/>
  <c r="G68" i="8"/>
  <c r="F81" i="11" s="1"/>
  <c r="C68" i="8"/>
  <c r="G67" i="8"/>
  <c r="F80" i="11" s="1"/>
  <c r="C67" i="8"/>
  <c r="G66" i="8"/>
  <c r="F79" i="11" s="1"/>
  <c r="C66" i="8"/>
  <c r="G65" i="8"/>
  <c r="F78" i="11" s="1"/>
  <c r="C65" i="8"/>
  <c r="G64" i="8"/>
  <c r="F77" i="11" s="1"/>
  <c r="C64" i="8"/>
  <c r="G63" i="8"/>
  <c r="F76" i="11" s="1"/>
  <c r="C63" i="8"/>
  <c r="G62" i="8"/>
  <c r="F75" i="11" s="1"/>
  <c r="F62" i="8"/>
  <c r="E75" i="11" s="1"/>
  <c r="C62" i="8"/>
  <c r="G61" i="8"/>
  <c r="F74" i="11" s="1"/>
  <c r="C61" i="8"/>
  <c r="G60" i="8"/>
  <c r="F73" i="11" s="1"/>
  <c r="C60" i="8"/>
  <c r="G59" i="8"/>
  <c r="F72" i="11" s="1"/>
  <c r="C59" i="8"/>
  <c r="G58" i="8"/>
  <c r="F71" i="11" s="1"/>
  <c r="C58" i="8"/>
  <c r="G57" i="8"/>
  <c r="F70" i="11" s="1"/>
  <c r="C57" i="8"/>
  <c r="G56" i="8"/>
  <c r="F69" i="11" s="1"/>
  <c r="C56" i="8"/>
  <c r="G55" i="8"/>
  <c r="F68" i="11" s="1"/>
  <c r="C55" i="8"/>
  <c r="G54" i="8"/>
  <c r="F67" i="11" s="1"/>
  <c r="F54" i="8"/>
  <c r="E67" i="11" s="1"/>
  <c r="C54" i="8"/>
  <c r="G53" i="8"/>
  <c r="F66" i="11" s="1"/>
  <c r="C53" i="8"/>
  <c r="G52" i="8"/>
  <c r="F65" i="11" s="1"/>
  <c r="C52" i="8"/>
  <c r="G51" i="8"/>
  <c r="F64" i="11" s="1"/>
  <c r="C51" i="8"/>
  <c r="G50" i="8"/>
  <c r="F63" i="11" s="1"/>
  <c r="C50" i="8"/>
  <c r="G49" i="8"/>
  <c r="F62" i="11" s="1"/>
  <c r="C49" i="8"/>
  <c r="G48" i="8"/>
  <c r="F61" i="11" s="1"/>
  <c r="C48" i="8"/>
  <c r="G47" i="8"/>
  <c r="F60" i="11" s="1"/>
  <c r="F47" i="8"/>
  <c r="E60" i="11" s="1"/>
  <c r="C47" i="8"/>
  <c r="G46" i="8"/>
  <c r="F59" i="11" s="1"/>
  <c r="C46" i="8"/>
  <c r="G45" i="8"/>
  <c r="F58" i="11" s="1"/>
  <c r="C45" i="8"/>
  <c r="G44" i="8"/>
  <c r="F57" i="11" s="1"/>
  <c r="C44" i="8"/>
  <c r="G43" i="8"/>
  <c r="F56" i="11" s="1"/>
  <c r="C43" i="8"/>
  <c r="G42" i="8"/>
  <c r="F55" i="11" s="1"/>
  <c r="E42" i="8"/>
  <c r="D55" i="11" s="1"/>
  <c r="C42" i="8"/>
  <c r="G41" i="8"/>
  <c r="F54" i="11" s="1"/>
  <c r="E41" i="8"/>
  <c r="D54" i="11" s="1"/>
  <c r="C41" i="8"/>
  <c r="G40" i="8"/>
  <c r="F53" i="11" s="1"/>
  <c r="C40" i="8"/>
  <c r="G39" i="8"/>
  <c r="F52" i="11" s="1"/>
  <c r="C39" i="8"/>
  <c r="G38" i="8"/>
  <c r="F51" i="11" s="1"/>
  <c r="C38" i="8"/>
  <c r="G37" i="8"/>
  <c r="F49" i="11" s="1"/>
  <c r="C37" i="8"/>
  <c r="G36" i="8"/>
  <c r="F48" i="11" s="1"/>
  <c r="C36" i="8"/>
  <c r="G35" i="8"/>
  <c r="F47" i="11" s="1"/>
  <c r="C35" i="8"/>
  <c r="G34" i="8"/>
  <c r="F46" i="11" s="1"/>
  <c r="C34" i="8"/>
  <c r="G33" i="8"/>
  <c r="F45" i="11" s="1"/>
  <c r="E33" i="8"/>
  <c r="D45" i="11" s="1"/>
  <c r="C33" i="8"/>
  <c r="G32" i="8"/>
  <c r="F44" i="11" s="1"/>
  <c r="C32" i="8"/>
  <c r="G31" i="8"/>
  <c r="F43" i="11" s="1"/>
  <c r="C31" i="8"/>
  <c r="G30" i="8"/>
  <c r="F42" i="11" s="1"/>
  <c r="C30" i="8"/>
  <c r="G29" i="8"/>
  <c r="F41" i="11" s="1"/>
  <c r="C29" i="8"/>
  <c r="G28" i="8"/>
  <c r="F40" i="11" s="1"/>
  <c r="C28" i="8"/>
  <c r="G27" i="8"/>
  <c r="F39" i="11" s="1"/>
  <c r="C27" i="8"/>
  <c r="G26" i="8"/>
  <c r="F38" i="11" s="1"/>
  <c r="C26" i="8"/>
  <c r="G25" i="8"/>
  <c r="F37" i="11" s="1"/>
  <c r="C25" i="8"/>
  <c r="G24" i="8"/>
  <c r="F36" i="11" s="1"/>
  <c r="C24" i="8"/>
  <c r="G23" i="8"/>
  <c r="F35" i="11" s="1"/>
  <c r="C23" i="8"/>
  <c r="G22" i="8"/>
  <c r="F34" i="11" s="1"/>
  <c r="C22" i="8"/>
  <c r="G21" i="8"/>
  <c r="F33" i="11" s="1"/>
  <c r="C21" i="8"/>
  <c r="G20" i="8"/>
  <c r="F32" i="11" s="1"/>
  <c r="C20" i="8"/>
  <c r="G19" i="8"/>
  <c r="F31" i="11" s="1"/>
  <c r="C19" i="8"/>
  <c r="G18" i="8"/>
  <c r="F30" i="11" s="1"/>
  <c r="C18" i="8"/>
  <c r="G17" i="8"/>
  <c r="F29" i="11" s="1"/>
  <c r="C17" i="8"/>
  <c r="G16" i="8"/>
  <c r="F28" i="11" s="1"/>
  <c r="C16" i="8"/>
  <c r="G15" i="8"/>
  <c r="F27" i="11" s="1"/>
  <c r="C15" i="8"/>
  <c r="G14" i="8"/>
  <c r="F26" i="11" s="1"/>
  <c r="C14" i="8"/>
  <c r="G13" i="8"/>
  <c r="F25" i="11" s="1"/>
  <c r="C13" i="8"/>
  <c r="G12" i="8"/>
  <c r="F24" i="11" s="1"/>
  <c r="C12" i="8"/>
  <c r="G11" i="8"/>
  <c r="F23" i="11" s="1"/>
  <c r="C11" i="8"/>
  <c r="G10" i="8"/>
  <c r="F22" i="11" s="1"/>
  <c r="C10" i="8"/>
  <c r="G9" i="8"/>
  <c r="F21" i="11" s="1"/>
  <c r="C9" i="8"/>
  <c r="G8" i="8"/>
  <c r="F20" i="11" s="1"/>
  <c r="C8" i="8"/>
  <c r="G7" i="8"/>
  <c r="F19" i="11" s="1"/>
  <c r="C7" i="8"/>
  <c r="D19" i="11" s="1"/>
  <c r="G6" i="8"/>
  <c r="F18" i="11" s="1"/>
  <c r="C6" i="8"/>
  <c r="G212" i="1"/>
  <c r="F212" i="1"/>
  <c r="E212" i="1"/>
  <c r="C212" i="1"/>
  <c r="G211" i="1"/>
  <c r="F211" i="1"/>
  <c r="E211" i="1"/>
  <c r="C211" i="1"/>
  <c r="G210" i="1"/>
  <c r="F210" i="1"/>
  <c r="E210" i="1"/>
  <c r="C210" i="1"/>
  <c r="G209" i="1"/>
  <c r="F209" i="1"/>
  <c r="E209" i="1"/>
  <c r="C209" i="1"/>
  <c r="G208" i="1"/>
  <c r="F208" i="1"/>
  <c r="E208" i="1"/>
  <c r="C208" i="1"/>
  <c r="G207" i="1"/>
  <c r="F207" i="1"/>
  <c r="E207" i="1"/>
  <c r="C207" i="1"/>
  <c r="G206" i="1"/>
  <c r="F206" i="1"/>
  <c r="E206" i="1"/>
  <c r="C206" i="1"/>
  <c r="G205" i="1"/>
  <c r="F205" i="1"/>
  <c r="E205" i="1"/>
  <c r="C205" i="1"/>
  <c r="G204" i="1"/>
  <c r="F204" i="1"/>
  <c r="E204" i="1"/>
  <c r="C204" i="1"/>
  <c r="G203" i="1"/>
  <c r="F203" i="1"/>
  <c r="E203" i="1"/>
  <c r="C203" i="1"/>
  <c r="G202" i="1"/>
  <c r="F202" i="1"/>
  <c r="E202" i="1"/>
  <c r="C202" i="1"/>
  <c r="G201" i="1"/>
  <c r="F201" i="1"/>
  <c r="E201" i="1"/>
  <c r="C201" i="1"/>
  <c r="G200" i="1"/>
  <c r="F200" i="1"/>
  <c r="E200" i="1"/>
  <c r="C200" i="1"/>
  <c r="G199" i="1"/>
  <c r="F199" i="1"/>
  <c r="E199" i="1"/>
  <c r="C199" i="1"/>
  <c r="G198" i="1"/>
  <c r="F198" i="1"/>
  <c r="E198" i="1"/>
  <c r="C198" i="1"/>
  <c r="G197" i="1"/>
  <c r="F197" i="1"/>
  <c r="E197" i="1"/>
  <c r="C197" i="1"/>
  <c r="G196" i="1"/>
  <c r="F196" i="1"/>
  <c r="E196" i="1"/>
  <c r="C196" i="1"/>
  <c r="G195" i="1"/>
  <c r="F195" i="1"/>
  <c r="E195" i="1"/>
  <c r="C195" i="1"/>
  <c r="G194" i="1"/>
  <c r="F194" i="1"/>
  <c r="E194" i="1"/>
  <c r="C194" i="1"/>
  <c r="G193" i="1"/>
  <c r="F193" i="1"/>
  <c r="E193" i="1"/>
  <c r="C193" i="1"/>
  <c r="G192" i="1"/>
  <c r="F192" i="1"/>
  <c r="E192" i="1"/>
  <c r="C192" i="1"/>
  <c r="G191" i="1"/>
  <c r="F191" i="1"/>
  <c r="E191" i="1"/>
  <c r="C191" i="1"/>
  <c r="G190" i="1"/>
  <c r="F190" i="1"/>
  <c r="E190" i="1"/>
  <c r="C190" i="1"/>
  <c r="G189" i="1"/>
  <c r="F189" i="1"/>
  <c r="E189" i="1"/>
  <c r="C189" i="1"/>
  <c r="G188" i="1"/>
  <c r="F188" i="1"/>
  <c r="E188" i="1"/>
  <c r="C188" i="1"/>
  <c r="G187" i="1"/>
  <c r="F187" i="1"/>
  <c r="E187" i="1"/>
  <c r="C187" i="1"/>
  <c r="G186" i="1"/>
  <c r="F186" i="1"/>
  <c r="E186" i="1"/>
  <c r="C186" i="1"/>
  <c r="G185" i="1"/>
  <c r="F185" i="1"/>
  <c r="E185" i="1"/>
  <c r="C185" i="1"/>
  <c r="G184" i="1"/>
  <c r="F184" i="1"/>
  <c r="E184" i="1"/>
  <c r="C184" i="1"/>
  <c r="G183" i="1"/>
  <c r="F183" i="1"/>
  <c r="E183" i="1"/>
  <c r="C183" i="1"/>
  <c r="G182" i="1"/>
  <c r="F182" i="1"/>
  <c r="E182" i="1"/>
  <c r="C182" i="1"/>
  <c r="G181" i="1"/>
  <c r="F181" i="1"/>
  <c r="E181" i="1"/>
  <c r="C181" i="1"/>
  <c r="G180" i="1"/>
  <c r="F180" i="1"/>
  <c r="E180" i="1"/>
  <c r="C180" i="1"/>
  <c r="G179" i="1"/>
  <c r="F179" i="1"/>
  <c r="E179" i="1"/>
  <c r="C179" i="1"/>
  <c r="G178" i="1"/>
  <c r="F178" i="1"/>
  <c r="E178" i="1"/>
  <c r="C178" i="1"/>
  <c r="G177" i="1"/>
  <c r="F177" i="1"/>
  <c r="E177" i="1"/>
  <c r="C177" i="1"/>
  <c r="G176" i="1"/>
  <c r="F176" i="1"/>
  <c r="E176" i="1"/>
  <c r="C176" i="1"/>
  <c r="G175" i="1"/>
  <c r="F175" i="1"/>
  <c r="E175" i="1"/>
  <c r="C175" i="1"/>
  <c r="G174" i="1"/>
  <c r="F174" i="1"/>
  <c r="E174" i="1"/>
  <c r="C174" i="1"/>
  <c r="G173" i="1"/>
  <c r="F173" i="1"/>
  <c r="E173" i="1"/>
  <c r="C173" i="1"/>
  <c r="G172" i="1"/>
  <c r="F172" i="1"/>
  <c r="E172" i="1"/>
  <c r="C172" i="1"/>
  <c r="G171" i="1"/>
  <c r="F171" i="1"/>
  <c r="E171" i="1"/>
  <c r="C171" i="1"/>
  <c r="G170" i="1"/>
  <c r="F170" i="1"/>
  <c r="E170" i="1"/>
  <c r="C170" i="1"/>
  <c r="G169" i="1"/>
  <c r="F169" i="1"/>
  <c r="E169" i="1"/>
  <c r="C169" i="1"/>
  <c r="G168" i="1"/>
  <c r="F168" i="1"/>
  <c r="E168" i="1"/>
  <c r="C168" i="1"/>
  <c r="G167" i="1"/>
  <c r="F167" i="1"/>
  <c r="E167" i="1"/>
  <c r="C167" i="1"/>
  <c r="G166" i="1"/>
  <c r="F166" i="1"/>
  <c r="E166" i="1"/>
  <c r="C166" i="1"/>
  <c r="G165" i="1"/>
  <c r="F165" i="1"/>
  <c r="E165" i="1"/>
  <c r="C165" i="1"/>
  <c r="G164" i="1"/>
  <c r="F164" i="1"/>
  <c r="E164" i="1"/>
  <c r="C164" i="1"/>
  <c r="G163" i="1"/>
  <c r="F163" i="1"/>
  <c r="E163" i="1"/>
  <c r="C163" i="1"/>
  <c r="G162" i="1"/>
  <c r="F162" i="1"/>
  <c r="E162" i="1"/>
  <c r="C162" i="1"/>
  <c r="G161" i="1"/>
  <c r="F161" i="1"/>
  <c r="E161" i="1"/>
  <c r="C161" i="1"/>
  <c r="G160" i="1"/>
  <c r="F160" i="1"/>
  <c r="E160" i="1"/>
  <c r="C160" i="1"/>
  <c r="G159" i="1"/>
  <c r="F159" i="1"/>
  <c r="E159" i="1"/>
  <c r="C159" i="1"/>
  <c r="G158" i="1"/>
  <c r="F158" i="1"/>
  <c r="E158" i="1"/>
  <c r="C158" i="1"/>
  <c r="G157" i="1"/>
  <c r="F157" i="1"/>
  <c r="E157" i="1"/>
  <c r="C157" i="1"/>
  <c r="G156" i="1"/>
  <c r="F156" i="1"/>
  <c r="E156" i="1"/>
  <c r="C156" i="1"/>
  <c r="G155" i="1"/>
  <c r="F155" i="1"/>
  <c r="E155" i="1"/>
  <c r="C155" i="1"/>
  <c r="G154" i="1"/>
  <c r="F154" i="1"/>
  <c r="E154" i="1"/>
  <c r="C154" i="1"/>
  <c r="G153" i="1"/>
  <c r="F153" i="1"/>
  <c r="E153" i="1"/>
  <c r="C153" i="1"/>
  <c r="G152" i="1"/>
  <c r="F152" i="1"/>
  <c r="E152" i="1"/>
  <c r="C152" i="1"/>
  <c r="G151" i="1"/>
  <c r="F151" i="1"/>
  <c r="E151" i="1"/>
  <c r="C151" i="1"/>
  <c r="G150" i="1"/>
  <c r="F150" i="1"/>
  <c r="E150" i="1"/>
  <c r="C150" i="1"/>
  <c r="G149" i="1"/>
  <c r="F149" i="1"/>
  <c r="E149" i="1"/>
  <c r="C149" i="1"/>
  <c r="G148" i="1"/>
  <c r="F148" i="1"/>
  <c r="E148" i="1"/>
  <c r="C148" i="1"/>
  <c r="G147" i="1"/>
  <c r="F147" i="1"/>
  <c r="E147" i="1"/>
  <c r="C147" i="1"/>
  <c r="G146" i="1"/>
  <c r="F146" i="1"/>
  <c r="E146" i="1"/>
  <c r="C146" i="1"/>
  <c r="G145" i="1"/>
  <c r="F145" i="1"/>
  <c r="E145" i="1"/>
  <c r="C145" i="1"/>
  <c r="G144" i="1"/>
  <c r="F144" i="1"/>
  <c r="E144" i="1"/>
  <c r="C144" i="1"/>
  <c r="G143" i="1"/>
  <c r="F143" i="1"/>
  <c r="E143" i="1"/>
  <c r="C143" i="1"/>
  <c r="G142" i="1"/>
  <c r="F142" i="1"/>
  <c r="E142" i="1"/>
  <c r="C142" i="1"/>
  <c r="G141" i="1"/>
  <c r="F141" i="1"/>
  <c r="E141" i="1"/>
  <c r="C141" i="1"/>
  <c r="G140" i="1"/>
  <c r="F140" i="1"/>
  <c r="E140" i="1"/>
  <c r="C140" i="1"/>
  <c r="G139" i="1"/>
  <c r="F139" i="1"/>
  <c r="E139" i="1"/>
  <c r="C139" i="1"/>
  <c r="G138" i="1"/>
  <c r="F138" i="1"/>
  <c r="E138" i="1"/>
  <c r="C138" i="1"/>
  <c r="G137" i="1"/>
  <c r="F137" i="1"/>
  <c r="E137" i="1"/>
  <c r="C137" i="1"/>
  <c r="G136" i="1"/>
  <c r="F136" i="1"/>
  <c r="E136" i="1"/>
  <c r="C136" i="1"/>
  <c r="G135" i="1"/>
  <c r="F135" i="1"/>
  <c r="E135" i="1"/>
  <c r="C135" i="1"/>
  <c r="G134" i="1"/>
  <c r="F134" i="1"/>
  <c r="E134" i="1"/>
  <c r="C134" i="1"/>
  <c r="G133" i="1"/>
  <c r="F133" i="1"/>
  <c r="E133" i="1"/>
  <c r="C133" i="1"/>
  <c r="G132" i="1"/>
  <c r="F132" i="1"/>
  <c r="E132" i="1"/>
  <c r="C132" i="1"/>
  <c r="G131" i="1"/>
  <c r="F131" i="1"/>
  <c r="E131" i="1"/>
  <c r="C131" i="1"/>
  <c r="G130" i="1"/>
  <c r="F130" i="1"/>
  <c r="E130" i="1"/>
  <c r="C130" i="1"/>
  <c r="G129" i="1"/>
  <c r="F143" i="9" s="1"/>
  <c r="F129" i="1"/>
  <c r="E143" i="9" s="1"/>
  <c r="E129" i="1"/>
  <c r="D143" i="9" s="1"/>
  <c r="C129" i="1"/>
  <c r="G128" i="1"/>
  <c r="F142" i="9" s="1"/>
  <c r="F128" i="1"/>
  <c r="E142" i="9" s="1"/>
  <c r="E128" i="1"/>
  <c r="D142" i="9" s="1"/>
  <c r="C128" i="1"/>
  <c r="G127" i="1"/>
  <c r="F141" i="9" s="1"/>
  <c r="F127" i="1"/>
  <c r="E141" i="9" s="1"/>
  <c r="E127" i="1"/>
  <c r="D141" i="9" s="1"/>
  <c r="C127" i="1"/>
  <c r="G126" i="1"/>
  <c r="F140" i="9" s="1"/>
  <c r="F126" i="1"/>
  <c r="E140" i="9" s="1"/>
  <c r="E126" i="1"/>
  <c r="D140" i="9" s="1"/>
  <c r="C126" i="1"/>
  <c r="G125" i="1"/>
  <c r="F139" i="9" s="1"/>
  <c r="F125" i="1"/>
  <c r="E139" i="9" s="1"/>
  <c r="E125" i="1"/>
  <c r="D139" i="9" s="1"/>
  <c r="C125" i="1"/>
  <c r="G124" i="1"/>
  <c r="F138" i="9" s="1"/>
  <c r="F124" i="1"/>
  <c r="E138" i="9" s="1"/>
  <c r="E124" i="1"/>
  <c r="D138" i="9" s="1"/>
  <c r="C124" i="1"/>
  <c r="G123" i="1"/>
  <c r="F137" i="9" s="1"/>
  <c r="F123" i="1"/>
  <c r="E137" i="9" s="1"/>
  <c r="E123" i="1"/>
  <c r="D137" i="9" s="1"/>
  <c r="C123" i="1"/>
  <c r="G122" i="1"/>
  <c r="F136" i="9" s="1"/>
  <c r="F122" i="1"/>
  <c r="E136" i="9" s="1"/>
  <c r="E122" i="1"/>
  <c r="D136" i="9" s="1"/>
  <c r="C122" i="1"/>
  <c r="G121" i="1"/>
  <c r="F135" i="9" s="1"/>
  <c r="F121" i="1"/>
  <c r="E135" i="9" s="1"/>
  <c r="E121" i="1"/>
  <c r="D135" i="9" s="1"/>
  <c r="C121" i="1"/>
  <c r="G120" i="1"/>
  <c r="F134" i="9" s="1"/>
  <c r="F120" i="1"/>
  <c r="E134" i="9" s="1"/>
  <c r="E120" i="1"/>
  <c r="D134" i="9" s="1"/>
  <c r="C120" i="1"/>
  <c r="G119" i="1"/>
  <c r="F133" i="9" s="1"/>
  <c r="F119" i="1"/>
  <c r="E133" i="9" s="1"/>
  <c r="E119" i="1"/>
  <c r="D133" i="9" s="1"/>
  <c r="C119" i="1"/>
  <c r="G118" i="1"/>
  <c r="F132" i="9" s="1"/>
  <c r="F118" i="1"/>
  <c r="E132" i="9" s="1"/>
  <c r="E118" i="1"/>
  <c r="D132" i="9" s="1"/>
  <c r="C118" i="1"/>
  <c r="G117" i="1"/>
  <c r="F131" i="9" s="1"/>
  <c r="F117" i="1"/>
  <c r="E131" i="9" s="1"/>
  <c r="E117" i="1"/>
  <c r="D131" i="9" s="1"/>
  <c r="C117" i="1"/>
  <c r="G116" i="1"/>
  <c r="F130" i="9" s="1"/>
  <c r="F116" i="1"/>
  <c r="E130" i="9" s="1"/>
  <c r="E116" i="1"/>
  <c r="D130" i="9" s="1"/>
  <c r="C116" i="1"/>
  <c r="G115" i="1"/>
  <c r="F129" i="9" s="1"/>
  <c r="F115" i="1"/>
  <c r="E129" i="9" s="1"/>
  <c r="E115" i="1"/>
  <c r="D129" i="9" s="1"/>
  <c r="C115" i="1"/>
  <c r="G114" i="1"/>
  <c r="F128" i="9" s="1"/>
  <c r="F114" i="1"/>
  <c r="E128" i="9" s="1"/>
  <c r="E114" i="1"/>
  <c r="D128" i="9" s="1"/>
  <c r="C114" i="1"/>
  <c r="G113" i="1"/>
  <c r="F127" i="9" s="1"/>
  <c r="F113" i="1"/>
  <c r="E127" i="9" s="1"/>
  <c r="E113" i="1"/>
  <c r="D127" i="9" s="1"/>
  <c r="C113" i="1"/>
  <c r="G112" i="1"/>
  <c r="F126" i="9" s="1"/>
  <c r="F112" i="1"/>
  <c r="E126" i="9" s="1"/>
  <c r="E112" i="1"/>
  <c r="D126" i="9" s="1"/>
  <c r="C112" i="1"/>
  <c r="G111" i="1"/>
  <c r="F125" i="9" s="1"/>
  <c r="F111" i="1"/>
  <c r="E125" i="9" s="1"/>
  <c r="E111" i="1"/>
  <c r="D125" i="9" s="1"/>
  <c r="C111" i="1"/>
  <c r="G110" i="1"/>
  <c r="F124" i="9" s="1"/>
  <c r="F110" i="1"/>
  <c r="E124" i="9" s="1"/>
  <c r="E110" i="1"/>
  <c r="D124" i="9" s="1"/>
  <c r="C110" i="1"/>
  <c r="G109" i="1"/>
  <c r="F123" i="9" s="1"/>
  <c r="F109" i="1"/>
  <c r="E123" i="9" s="1"/>
  <c r="E109" i="1"/>
  <c r="D123" i="9" s="1"/>
  <c r="C109" i="1"/>
  <c r="G108" i="1"/>
  <c r="F122" i="9" s="1"/>
  <c r="F108" i="1"/>
  <c r="E122" i="9" s="1"/>
  <c r="E108" i="1"/>
  <c r="D122" i="9" s="1"/>
  <c r="C108" i="1"/>
  <c r="G107" i="1"/>
  <c r="F121" i="9" s="1"/>
  <c r="F107" i="1"/>
  <c r="E121" i="9" s="1"/>
  <c r="E107" i="1"/>
  <c r="D121" i="9" s="1"/>
  <c r="C107" i="1"/>
  <c r="G106" i="1"/>
  <c r="F120" i="9" s="1"/>
  <c r="F106" i="1"/>
  <c r="E120" i="9" s="1"/>
  <c r="E106" i="1"/>
  <c r="D120" i="9" s="1"/>
  <c r="C106" i="1"/>
  <c r="G105" i="1"/>
  <c r="F119" i="9" s="1"/>
  <c r="F105" i="1"/>
  <c r="E119" i="9" s="1"/>
  <c r="E105" i="1"/>
  <c r="D119" i="9" s="1"/>
  <c r="C105" i="1"/>
  <c r="G104" i="1"/>
  <c r="F118" i="9" s="1"/>
  <c r="F104" i="1"/>
  <c r="E118" i="9" s="1"/>
  <c r="E104" i="1"/>
  <c r="D118" i="9" s="1"/>
  <c r="C104" i="1"/>
  <c r="G103" i="1"/>
  <c r="F117" i="9" s="1"/>
  <c r="F103" i="1"/>
  <c r="E117" i="9" s="1"/>
  <c r="E103" i="1"/>
  <c r="D117" i="9" s="1"/>
  <c r="C103" i="1"/>
  <c r="G102" i="1"/>
  <c r="F116" i="9" s="1"/>
  <c r="F102" i="1"/>
  <c r="E116" i="9" s="1"/>
  <c r="E102" i="1"/>
  <c r="D116" i="9" s="1"/>
  <c r="C102" i="1"/>
  <c r="G101" i="1"/>
  <c r="F115" i="9" s="1"/>
  <c r="F101" i="1"/>
  <c r="E115" i="9" s="1"/>
  <c r="E101" i="1"/>
  <c r="D115" i="9" s="1"/>
  <c r="C101" i="1"/>
  <c r="G100" i="1"/>
  <c r="F114" i="9" s="1"/>
  <c r="F100" i="1"/>
  <c r="E114" i="9" s="1"/>
  <c r="E100" i="1"/>
  <c r="D114" i="9" s="1"/>
  <c r="C100" i="1"/>
  <c r="G99" i="1"/>
  <c r="F113" i="9" s="1"/>
  <c r="F99" i="1"/>
  <c r="E113" i="9" s="1"/>
  <c r="E99" i="1"/>
  <c r="D113" i="9" s="1"/>
  <c r="C99" i="1"/>
  <c r="G98" i="1"/>
  <c r="F112" i="9" s="1"/>
  <c r="F98" i="1"/>
  <c r="E112" i="9" s="1"/>
  <c r="E98" i="1"/>
  <c r="D112" i="9" s="1"/>
  <c r="C98" i="1"/>
  <c r="G97" i="1"/>
  <c r="F111" i="9" s="1"/>
  <c r="F97" i="1"/>
  <c r="E111" i="9" s="1"/>
  <c r="E97" i="1"/>
  <c r="D111" i="9" s="1"/>
  <c r="C97" i="1"/>
  <c r="G96" i="1"/>
  <c r="F110" i="9" s="1"/>
  <c r="F96" i="1"/>
  <c r="E110" i="9" s="1"/>
  <c r="E96" i="1"/>
  <c r="D110" i="9" s="1"/>
  <c r="C96" i="1"/>
  <c r="G95" i="1"/>
  <c r="F109" i="9" s="1"/>
  <c r="F95" i="1"/>
  <c r="E109" i="9" s="1"/>
  <c r="E95" i="1"/>
  <c r="D109" i="9" s="1"/>
  <c r="C95" i="1"/>
  <c r="G94" i="1"/>
  <c r="F108" i="9" s="1"/>
  <c r="F94" i="1"/>
  <c r="E108" i="9" s="1"/>
  <c r="E94" i="1"/>
  <c r="D108" i="9" s="1"/>
  <c r="C94" i="1"/>
  <c r="G93" i="1"/>
  <c r="F107" i="9" s="1"/>
  <c r="F93" i="1"/>
  <c r="E107" i="9" s="1"/>
  <c r="E93" i="1"/>
  <c r="D107" i="9" s="1"/>
  <c r="C93" i="1"/>
  <c r="G92" i="1"/>
  <c r="F106" i="9" s="1"/>
  <c r="F92" i="1"/>
  <c r="E106" i="9" s="1"/>
  <c r="E92" i="1"/>
  <c r="D106" i="9" s="1"/>
  <c r="C92" i="1"/>
  <c r="G91" i="1"/>
  <c r="F105" i="9" s="1"/>
  <c r="F91" i="1"/>
  <c r="E105" i="9" s="1"/>
  <c r="E91" i="1"/>
  <c r="D105" i="9" s="1"/>
  <c r="C91" i="1"/>
  <c r="G90" i="1"/>
  <c r="F104" i="9" s="1"/>
  <c r="F90" i="1"/>
  <c r="E104" i="9" s="1"/>
  <c r="E90" i="1"/>
  <c r="D104" i="9" s="1"/>
  <c r="C90" i="1"/>
  <c r="G89" i="1"/>
  <c r="F103" i="9" s="1"/>
  <c r="F89" i="1"/>
  <c r="E103" i="9" s="1"/>
  <c r="E89" i="1"/>
  <c r="D103" i="9" s="1"/>
  <c r="C89" i="1"/>
  <c r="G88" i="1"/>
  <c r="F102" i="9" s="1"/>
  <c r="F88" i="1"/>
  <c r="E102" i="9" s="1"/>
  <c r="E88" i="1"/>
  <c r="D102" i="9" s="1"/>
  <c r="C88" i="1"/>
  <c r="G87" i="1"/>
  <c r="F101" i="9" s="1"/>
  <c r="F87" i="1"/>
  <c r="E101" i="9" s="1"/>
  <c r="E87" i="1"/>
  <c r="D101" i="9" s="1"/>
  <c r="C87" i="1"/>
  <c r="G86" i="1"/>
  <c r="F100" i="9" s="1"/>
  <c r="F86" i="1"/>
  <c r="E100" i="9" s="1"/>
  <c r="E86" i="1"/>
  <c r="D100" i="9" s="1"/>
  <c r="C86" i="1"/>
  <c r="G85" i="1"/>
  <c r="F99" i="9" s="1"/>
  <c r="F85" i="1"/>
  <c r="E99" i="9" s="1"/>
  <c r="E85" i="1"/>
  <c r="D99" i="9" s="1"/>
  <c r="C85" i="1"/>
  <c r="G84" i="1"/>
  <c r="F98" i="9" s="1"/>
  <c r="F84" i="1"/>
  <c r="E98" i="9" s="1"/>
  <c r="E84" i="1"/>
  <c r="D98" i="9" s="1"/>
  <c r="C84" i="1"/>
  <c r="G83" i="1"/>
  <c r="F96" i="9" s="1"/>
  <c r="F83" i="1"/>
  <c r="E83" i="1"/>
  <c r="D96" i="9" s="1"/>
  <c r="C83" i="1"/>
  <c r="G82" i="1"/>
  <c r="F95" i="9" s="1"/>
  <c r="F82" i="1"/>
  <c r="E95" i="9" s="1"/>
  <c r="E82" i="1"/>
  <c r="D95" i="9" s="1"/>
  <c r="C82" i="1"/>
  <c r="G81" i="1"/>
  <c r="F94" i="9" s="1"/>
  <c r="F81" i="1"/>
  <c r="E94" i="9" s="1"/>
  <c r="E81" i="1"/>
  <c r="D94" i="9" s="1"/>
  <c r="C81" i="1"/>
  <c r="G80" i="1"/>
  <c r="F93" i="9" s="1"/>
  <c r="F80" i="1"/>
  <c r="E93" i="9" s="1"/>
  <c r="E80" i="1"/>
  <c r="D93" i="9" s="1"/>
  <c r="C80" i="1"/>
  <c r="G79" i="1"/>
  <c r="F92" i="9" s="1"/>
  <c r="F79" i="1"/>
  <c r="E92" i="9" s="1"/>
  <c r="E79" i="1"/>
  <c r="D92" i="9" s="1"/>
  <c r="C79" i="1"/>
  <c r="G78" i="1"/>
  <c r="F91" i="9" s="1"/>
  <c r="F78" i="1"/>
  <c r="E91" i="9" s="1"/>
  <c r="E78" i="1"/>
  <c r="D91" i="9" s="1"/>
  <c r="C78" i="1"/>
  <c r="G77" i="1"/>
  <c r="F90" i="9" s="1"/>
  <c r="F77" i="1"/>
  <c r="E90" i="9" s="1"/>
  <c r="E77" i="1"/>
  <c r="D90" i="9" s="1"/>
  <c r="C77" i="1"/>
  <c r="G76" i="1"/>
  <c r="F89" i="9" s="1"/>
  <c r="F76" i="1"/>
  <c r="E89" i="9" s="1"/>
  <c r="E76" i="1"/>
  <c r="D89" i="9" s="1"/>
  <c r="C76" i="1"/>
  <c r="G75" i="1"/>
  <c r="F88" i="9" s="1"/>
  <c r="F75" i="1"/>
  <c r="E88" i="9" s="1"/>
  <c r="E75" i="1"/>
  <c r="D88" i="9" s="1"/>
  <c r="C75" i="1"/>
  <c r="G74" i="1"/>
  <c r="F87" i="9" s="1"/>
  <c r="F74" i="1"/>
  <c r="E87" i="9" s="1"/>
  <c r="E74" i="1"/>
  <c r="D87" i="9" s="1"/>
  <c r="C74" i="1"/>
  <c r="G73" i="1"/>
  <c r="F86" i="9" s="1"/>
  <c r="F73" i="1"/>
  <c r="E86" i="9" s="1"/>
  <c r="E73" i="1"/>
  <c r="D86" i="9" s="1"/>
  <c r="C73" i="1"/>
  <c r="G72" i="1"/>
  <c r="F85" i="9" s="1"/>
  <c r="F72" i="1"/>
  <c r="E85" i="9" s="1"/>
  <c r="E72" i="1"/>
  <c r="D85" i="9" s="1"/>
  <c r="C72" i="1"/>
  <c r="G71" i="1"/>
  <c r="F84" i="9" s="1"/>
  <c r="F71" i="1"/>
  <c r="E84" i="9" s="1"/>
  <c r="E71" i="1"/>
  <c r="D84" i="9" s="1"/>
  <c r="C71" i="1"/>
  <c r="G70" i="1"/>
  <c r="F83" i="9" s="1"/>
  <c r="F70" i="1"/>
  <c r="E83" i="9" s="1"/>
  <c r="E70" i="1"/>
  <c r="D83" i="9" s="1"/>
  <c r="C70" i="1"/>
  <c r="G69" i="1"/>
  <c r="F82" i="9" s="1"/>
  <c r="F69" i="1"/>
  <c r="E82" i="9" s="1"/>
  <c r="E69" i="1"/>
  <c r="D82" i="9" s="1"/>
  <c r="C69" i="1"/>
  <c r="G68" i="1"/>
  <c r="F81" i="9" s="1"/>
  <c r="F68" i="1"/>
  <c r="E81" i="9" s="1"/>
  <c r="E68" i="1"/>
  <c r="D81" i="9" s="1"/>
  <c r="C68" i="1"/>
  <c r="G67" i="1"/>
  <c r="F80" i="9" s="1"/>
  <c r="F67" i="1"/>
  <c r="E80" i="9" s="1"/>
  <c r="E67" i="1"/>
  <c r="D80" i="9" s="1"/>
  <c r="C67" i="1"/>
  <c r="G66" i="1"/>
  <c r="F79" i="9" s="1"/>
  <c r="F66" i="1"/>
  <c r="E79" i="9" s="1"/>
  <c r="E66" i="1"/>
  <c r="D79" i="9" s="1"/>
  <c r="C66" i="1"/>
  <c r="G65" i="1"/>
  <c r="F78" i="9" s="1"/>
  <c r="F65" i="1"/>
  <c r="E78" i="9" s="1"/>
  <c r="E65" i="1"/>
  <c r="D78" i="9" s="1"/>
  <c r="C65" i="1"/>
  <c r="G64" i="1"/>
  <c r="F77" i="9" s="1"/>
  <c r="F64" i="1"/>
  <c r="E77" i="9" s="1"/>
  <c r="E64" i="1"/>
  <c r="D77" i="9" s="1"/>
  <c r="C64" i="1"/>
  <c r="G63" i="1"/>
  <c r="F76" i="9" s="1"/>
  <c r="F63" i="1"/>
  <c r="E76" i="9" s="1"/>
  <c r="E63" i="1"/>
  <c r="D76" i="9" s="1"/>
  <c r="C63" i="1"/>
  <c r="G62" i="1"/>
  <c r="F75" i="9" s="1"/>
  <c r="F62" i="1"/>
  <c r="E75" i="9" s="1"/>
  <c r="E62" i="1"/>
  <c r="D75" i="9" s="1"/>
  <c r="C62" i="1"/>
  <c r="G61" i="1"/>
  <c r="F74" i="9" s="1"/>
  <c r="F61" i="1"/>
  <c r="E74" i="9" s="1"/>
  <c r="E61" i="1"/>
  <c r="D74" i="9" s="1"/>
  <c r="C61" i="1"/>
  <c r="G60" i="1"/>
  <c r="F73" i="9" s="1"/>
  <c r="F60" i="1"/>
  <c r="E73" i="9" s="1"/>
  <c r="E60" i="1"/>
  <c r="D73" i="9" s="1"/>
  <c r="C60" i="1"/>
  <c r="G59" i="1"/>
  <c r="F72" i="9" s="1"/>
  <c r="F59" i="1"/>
  <c r="E72" i="9" s="1"/>
  <c r="E59" i="1"/>
  <c r="D72" i="9" s="1"/>
  <c r="C59" i="1"/>
  <c r="G58" i="1"/>
  <c r="F71" i="9" s="1"/>
  <c r="F58" i="1"/>
  <c r="E71" i="9" s="1"/>
  <c r="E58" i="1"/>
  <c r="D71" i="9" s="1"/>
  <c r="C58" i="1"/>
  <c r="G57" i="1"/>
  <c r="F70" i="9" s="1"/>
  <c r="F57" i="1"/>
  <c r="E70" i="9" s="1"/>
  <c r="E57" i="1"/>
  <c r="D70" i="9" s="1"/>
  <c r="C57" i="1"/>
  <c r="G56" i="1"/>
  <c r="F69" i="9" s="1"/>
  <c r="F56" i="1"/>
  <c r="E69" i="9" s="1"/>
  <c r="E56" i="1"/>
  <c r="D69" i="9" s="1"/>
  <c r="C56" i="1"/>
  <c r="G55" i="1"/>
  <c r="F68" i="9" s="1"/>
  <c r="F55" i="1"/>
  <c r="E68" i="9" s="1"/>
  <c r="E55" i="1"/>
  <c r="D68" i="9" s="1"/>
  <c r="C55" i="1"/>
  <c r="G54" i="1"/>
  <c r="F67" i="9" s="1"/>
  <c r="F54" i="1"/>
  <c r="E67" i="9" s="1"/>
  <c r="E54" i="1"/>
  <c r="D67" i="9" s="1"/>
  <c r="C54" i="1"/>
  <c r="G53" i="1"/>
  <c r="F66" i="9" s="1"/>
  <c r="F53" i="1"/>
  <c r="E66" i="9" s="1"/>
  <c r="E53" i="1"/>
  <c r="D66" i="9" s="1"/>
  <c r="C53" i="1"/>
  <c r="G52" i="1"/>
  <c r="F65" i="9" s="1"/>
  <c r="F52" i="1"/>
  <c r="E65" i="9" s="1"/>
  <c r="E52" i="1"/>
  <c r="D65" i="9" s="1"/>
  <c r="C52" i="1"/>
  <c r="G51" i="1"/>
  <c r="F64" i="9" s="1"/>
  <c r="F51" i="1"/>
  <c r="E64" i="9" s="1"/>
  <c r="E51" i="1"/>
  <c r="D64" i="9" s="1"/>
  <c r="C51" i="1"/>
  <c r="G50" i="1"/>
  <c r="F63" i="9" s="1"/>
  <c r="F50" i="1"/>
  <c r="E63" i="9" s="1"/>
  <c r="E50" i="1"/>
  <c r="D63" i="9" s="1"/>
  <c r="C50" i="1"/>
  <c r="G49" i="1"/>
  <c r="F62" i="9" s="1"/>
  <c r="F49" i="1"/>
  <c r="E62" i="9" s="1"/>
  <c r="E49" i="1"/>
  <c r="D62" i="9" s="1"/>
  <c r="C49" i="1"/>
  <c r="G48" i="1"/>
  <c r="F61" i="9" s="1"/>
  <c r="F48" i="1"/>
  <c r="E61" i="9" s="1"/>
  <c r="E48" i="1"/>
  <c r="D61" i="9" s="1"/>
  <c r="C48" i="1"/>
  <c r="G47" i="1"/>
  <c r="F60" i="9" s="1"/>
  <c r="F47" i="1"/>
  <c r="E60" i="9" s="1"/>
  <c r="E47" i="1"/>
  <c r="D60" i="9" s="1"/>
  <c r="C47" i="1"/>
  <c r="G46" i="1"/>
  <c r="F59" i="9" s="1"/>
  <c r="F46" i="1"/>
  <c r="E59" i="9" s="1"/>
  <c r="E46" i="1"/>
  <c r="D59" i="9" s="1"/>
  <c r="C46" i="1"/>
  <c r="G45" i="1"/>
  <c r="F58" i="9" s="1"/>
  <c r="F45" i="1"/>
  <c r="E58" i="9" s="1"/>
  <c r="E45" i="1"/>
  <c r="D58" i="9" s="1"/>
  <c r="C45" i="1"/>
  <c r="G44" i="1"/>
  <c r="F57" i="9" s="1"/>
  <c r="F44" i="1"/>
  <c r="E57" i="9" s="1"/>
  <c r="E44" i="1"/>
  <c r="D57" i="9" s="1"/>
  <c r="C44" i="1"/>
  <c r="G43" i="1"/>
  <c r="F56" i="9" s="1"/>
  <c r="F43" i="1"/>
  <c r="E56" i="9" s="1"/>
  <c r="E43" i="1"/>
  <c r="D56" i="9" s="1"/>
  <c r="C43" i="1"/>
  <c r="G42" i="1"/>
  <c r="F55" i="9" s="1"/>
  <c r="F42" i="1"/>
  <c r="E55" i="9" s="1"/>
  <c r="E42" i="1"/>
  <c r="D55" i="9" s="1"/>
  <c r="C42" i="1"/>
  <c r="G41" i="1"/>
  <c r="F54" i="9" s="1"/>
  <c r="F41" i="1"/>
  <c r="E54" i="9" s="1"/>
  <c r="E41" i="1"/>
  <c r="D54" i="9" s="1"/>
  <c r="C41" i="1"/>
  <c r="G40" i="1"/>
  <c r="F53" i="9" s="1"/>
  <c r="F40" i="1"/>
  <c r="E53" i="9" s="1"/>
  <c r="E40" i="1"/>
  <c r="D53" i="9" s="1"/>
  <c r="C40" i="1"/>
  <c r="G39" i="1"/>
  <c r="F52" i="9" s="1"/>
  <c r="F39" i="1"/>
  <c r="E52" i="9" s="1"/>
  <c r="E39" i="1"/>
  <c r="D52" i="9" s="1"/>
  <c r="C39" i="1"/>
  <c r="G38" i="1"/>
  <c r="F51" i="9" s="1"/>
  <c r="F38" i="1"/>
  <c r="E51" i="9" s="1"/>
  <c r="E38" i="1"/>
  <c r="D51" i="9" s="1"/>
  <c r="C38" i="1"/>
  <c r="G37" i="1"/>
  <c r="F49" i="9" s="1"/>
  <c r="F37" i="1"/>
  <c r="E49" i="9" s="1"/>
  <c r="E37" i="1"/>
  <c r="D49" i="9" s="1"/>
  <c r="C37" i="1"/>
  <c r="G36" i="1"/>
  <c r="F48" i="9" s="1"/>
  <c r="F36" i="1"/>
  <c r="E48" i="9" s="1"/>
  <c r="E36" i="1"/>
  <c r="D48" i="9" s="1"/>
  <c r="C36" i="1"/>
  <c r="G35" i="1"/>
  <c r="F47" i="9" s="1"/>
  <c r="F35" i="1"/>
  <c r="E47" i="9" s="1"/>
  <c r="E35" i="1"/>
  <c r="D47" i="9" s="1"/>
  <c r="C35" i="1"/>
  <c r="G34" i="1"/>
  <c r="F46" i="9" s="1"/>
  <c r="C34" i="1"/>
  <c r="G33" i="1"/>
  <c r="F45" i="9" s="1"/>
  <c r="C33" i="1"/>
  <c r="G32" i="1"/>
  <c r="F44" i="9" s="1"/>
  <c r="C32" i="1"/>
  <c r="G31" i="1"/>
  <c r="F43" i="9" s="1"/>
  <c r="C31" i="1"/>
  <c r="G30" i="1"/>
  <c r="F42" i="9" s="1"/>
  <c r="C30" i="1"/>
  <c r="G29" i="1"/>
  <c r="F41" i="9" s="1"/>
  <c r="C29" i="1"/>
  <c r="G28" i="1"/>
  <c r="F40" i="9" s="1"/>
  <c r="C28" i="1"/>
  <c r="G27" i="1"/>
  <c r="F39" i="9" s="1"/>
  <c r="C27" i="1"/>
  <c r="G26" i="1"/>
  <c r="F38" i="9" s="1"/>
  <c r="C26" i="1"/>
  <c r="G25" i="1"/>
  <c r="F37" i="9" s="1"/>
  <c r="C25" i="1"/>
  <c r="G24" i="1"/>
  <c r="F36" i="9" s="1"/>
  <c r="C24" i="1"/>
  <c r="G23" i="1"/>
  <c r="F35" i="9" s="1"/>
  <c r="C23" i="1"/>
  <c r="G22" i="1"/>
  <c r="F34" i="9" s="1"/>
  <c r="C22" i="1"/>
  <c r="G21" i="1"/>
  <c r="F33" i="9" s="1"/>
  <c r="C21" i="1"/>
  <c r="G20" i="1"/>
  <c r="F32" i="9" s="1"/>
  <c r="C20" i="1"/>
  <c r="G19" i="1"/>
  <c r="F31" i="9" s="1"/>
  <c r="F19" i="1"/>
  <c r="E31" i="9" s="1"/>
  <c r="C19" i="1"/>
  <c r="G18" i="1"/>
  <c r="F30" i="9" s="1"/>
  <c r="C18" i="1"/>
  <c r="G17" i="1"/>
  <c r="F29" i="9" s="1"/>
  <c r="C17" i="1"/>
  <c r="G16" i="1"/>
  <c r="F28" i="9" s="1"/>
  <c r="C16" i="1"/>
  <c r="G15" i="1"/>
  <c r="F27" i="9" s="1"/>
  <c r="C15" i="1"/>
  <c r="G14" i="1"/>
  <c r="F26" i="9" s="1"/>
  <c r="C14" i="1"/>
  <c r="G13" i="1"/>
  <c r="F25" i="9" s="1"/>
  <c r="C13" i="1"/>
  <c r="G12" i="1"/>
  <c r="F24" i="9" s="1"/>
  <c r="C12" i="1"/>
  <c r="G11" i="1"/>
  <c r="F23" i="9" s="1"/>
  <c r="C11" i="1"/>
  <c r="G10" i="1"/>
  <c r="F22" i="9" s="1"/>
  <c r="C10" i="1"/>
  <c r="G9" i="1"/>
  <c r="F21" i="9" s="1"/>
  <c r="C9" i="1"/>
  <c r="G8" i="1"/>
  <c r="F20" i="9" s="1"/>
  <c r="C8" i="1"/>
  <c r="G7" i="1"/>
  <c r="F19" i="9" s="1"/>
  <c r="C7" i="1"/>
  <c r="G6" i="1"/>
  <c r="F18" i="9" s="1"/>
  <c r="C6" i="1"/>
  <c r="H143" i="9"/>
  <c r="G143" i="9"/>
  <c r="B143" i="9"/>
  <c r="H142" i="9"/>
  <c r="G142" i="9"/>
  <c r="B142" i="9"/>
  <c r="H141" i="9"/>
  <c r="G141" i="9"/>
  <c r="B141" i="9"/>
  <c r="H140" i="9"/>
  <c r="G140" i="9"/>
  <c r="B140" i="9"/>
  <c r="H139" i="9"/>
  <c r="G139" i="9"/>
  <c r="B139" i="9"/>
  <c r="H138" i="9"/>
  <c r="G138" i="9"/>
  <c r="B138" i="9"/>
  <c r="H137" i="9"/>
  <c r="G137" i="9"/>
  <c r="B137" i="9"/>
  <c r="H136" i="9"/>
  <c r="G136" i="9"/>
  <c r="B136" i="9"/>
  <c r="H135" i="9"/>
  <c r="G135" i="9"/>
  <c r="B135" i="9"/>
  <c r="H134" i="9"/>
  <c r="G134" i="9"/>
  <c r="B134" i="9"/>
  <c r="H133" i="9"/>
  <c r="G133" i="9"/>
  <c r="B133" i="9"/>
  <c r="H132" i="9"/>
  <c r="G132" i="9"/>
  <c r="B132" i="9"/>
  <c r="H131" i="9"/>
  <c r="G131" i="9"/>
  <c r="B131" i="9"/>
  <c r="H130" i="9"/>
  <c r="G130" i="9"/>
  <c r="B130" i="9"/>
  <c r="H129" i="9"/>
  <c r="G129" i="9"/>
  <c r="B129" i="9"/>
  <c r="H128" i="9"/>
  <c r="G128" i="9"/>
  <c r="B128" i="9"/>
  <c r="H127" i="9"/>
  <c r="G127" i="9"/>
  <c r="B127" i="9"/>
  <c r="H126" i="9"/>
  <c r="G126" i="9"/>
  <c r="B126" i="9"/>
  <c r="H125" i="9"/>
  <c r="G125" i="9"/>
  <c r="B125" i="9"/>
  <c r="H124" i="9"/>
  <c r="G124" i="9"/>
  <c r="B124" i="9"/>
  <c r="H123" i="9"/>
  <c r="G123" i="9"/>
  <c r="B123" i="9"/>
  <c r="H122" i="9"/>
  <c r="G122" i="9"/>
  <c r="B122" i="9"/>
  <c r="H121" i="9"/>
  <c r="G121" i="9"/>
  <c r="B121" i="9"/>
  <c r="H120" i="9"/>
  <c r="G120" i="9"/>
  <c r="B120" i="9"/>
  <c r="H119" i="9"/>
  <c r="G119" i="9"/>
  <c r="B119" i="9"/>
  <c r="H118" i="9"/>
  <c r="G118" i="9"/>
  <c r="B118" i="9"/>
  <c r="H117" i="9"/>
  <c r="G117" i="9"/>
  <c r="B117" i="9"/>
  <c r="H116" i="9"/>
  <c r="G116" i="9"/>
  <c r="B116" i="9"/>
  <c r="H115" i="9"/>
  <c r="G115" i="9"/>
  <c r="B115" i="9"/>
  <c r="H114" i="9"/>
  <c r="G114" i="9"/>
  <c r="B114" i="9"/>
  <c r="H113" i="9"/>
  <c r="G113" i="9"/>
  <c r="B113" i="9"/>
  <c r="H112" i="9"/>
  <c r="G112" i="9"/>
  <c r="B112" i="9"/>
  <c r="H111" i="9"/>
  <c r="G111" i="9"/>
  <c r="B111" i="9"/>
  <c r="H110" i="9"/>
  <c r="G110" i="9"/>
  <c r="B110" i="9"/>
  <c r="H109" i="9"/>
  <c r="G109" i="9"/>
  <c r="B109" i="9"/>
  <c r="H108" i="9"/>
  <c r="G108" i="9"/>
  <c r="B108" i="9"/>
  <c r="H107" i="9"/>
  <c r="G107" i="9"/>
  <c r="B107" i="9"/>
  <c r="H106" i="9"/>
  <c r="G106" i="9"/>
  <c r="B106" i="9"/>
  <c r="H105" i="9"/>
  <c r="G105" i="9"/>
  <c r="B105" i="9"/>
  <c r="H104" i="9"/>
  <c r="G104" i="9"/>
  <c r="B104" i="9"/>
  <c r="H103" i="9"/>
  <c r="G103" i="9"/>
  <c r="B103" i="9"/>
  <c r="H102" i="9"/>
  <c r="G102" i="9"/>
  <c r="B102" i="9"/>
  <c r="H101" i="9"/>
  <c r="G101" i="9"/>
  <c r="B101" i="9"/>
  <c r="H100" i="9"/>
  <c r="G100" i="9"/>
  <c r="B100" i="9"/>
  <c r="H99" i="9"/>
  <c r="G99" i="9"/>
  <c r="B99" i="9"/>
  <c r="H98" i="9"/>
  <c r="G98" i="9"/>
  <c r="B98" i="9"/>
  <c r="H96" i="9"/>
  <c r="G96" i="9"/>
  <c r="B96" i="9"/>
  <c r="H95" i="9"/>
  <c r="G95" i="9"/>
  <c r="B95" i="9"/>
  <c r="H94" i="9"/>
  <c r="G94" i="9"/>
  <c r="B94" i="9"/>
  <c r="H93" i="9"/>
  <c r="G93" i="9"/>
  <c r="B93" i="9"/>
  <c r="H92" i="9"/>
  <c r="G92" i="9"/>
  <c r="B92" i="9"/>
  <c r="H91" i="9"/>
  <c r="G91" i="9"/>
  <c r="B91" i="9"/>
  <c r="H90" i="9"/>
  <c r="G90" i="9"/>
  <c r="B90" i="9"/>
  <c r="H89" i="9"/>
  <c r="G89" i="9"/>
  <c r="B89" i="9"/>
  <c r="H88" i="9"/>
  <c r="G88" i="9"/>
  <c r="B88" i="9"/>
  <c r="H87" i="9"/>
  <c r="G87" i="9"/>
  <c r="B87" i="9"/>
  <c r="H86" i="9"/>
  <c r="G86" i="9"/>
  <c r="B86" i="9"/>
  <c r="H85" i="9"/>
  <c r="G85" i="9"/>
  <c r="B85" i="9"/>
  <c r="H84" i="9"/>
  <c r="G84" i="9"/>
  <c r="B84" i="9"/>
  <c r="H83" i="9"/>
  <c r="G83" i="9"/>
  <c r="B83" i="9"/>
  <c r="H82" i="9"/>
  <c r="G82" i="9"/>
  <c r="B82" i="9"/>
  <c r="H81" i="9"/>
  <c r="G81" i="9"/>
  <c r="B81" i="9"/>
  <c r="H80" i="9"/>
  <c r="G80" i="9"/>
  <c r="B80" i="9"/>
  <c r="H79" i="9"/>
  <c r="G79" i="9"/>
  <c r="B79" i="9"/>
  <c r="H78" i="9"/>
  <c r="G78" i="9"/>
  <c r="B78" i="9"/>
  <c r="H77" i="9"/>
  <c r="G77" i="9"/>
  <c r="B77" i="9"/>
  <c r="H76" i="9"/>
  <c r="G76" i="9"/>
  <c r="B76" i="9"/>
  <c r="H75" i="9"/>
  <c r="G75" i="9"/>
  <c r="B75" i="9"/>
  <c r="H74" i="9"/>
  <c r="G74" i="9"/>
  <c r="B74" i="9"/>
  <c r="H73" i="9"/>
  <c r="G73" i="9"/>
  <c r="B73" i="9"/>
  <c r="H72" i="9"/>
  <c r="G72" i="9"/>
  <c r="B72" i="9"/>
  <c r="H71" i="9"/>
  <c r="G71" i="9"/>
  <c r="B71" i="9"/>
  <c r="H70" i="9"/>
  <c r="G70" i="9"/>
  <c r="B70" i="9"/>
  <c r="H69" i="9"/>
  <c r="G69" i="9"/>
  <c r="B69" i="9"/>
  <c r="H68" i="9"/>
  <c r="G68" i="9"/>
  <c r="B68" i="9"/>
  <c r="H67" i="9"/>
  <c r="G67" i="9"/>
  <c r="B67" i="9"/>
  <c r="H66" i="9"/>
  <c r="G66" i="9"/>
  <c r="B66" i="9"/>
  <c r="H65" i="9"/>
  <c r="G65" i="9"/>
  <c r="B65" i="9"/>
  <c r="H64" i="9"/>
  <c r="G64" i="9"/>
  <c r="B64" i="9"/>
  <c r="H63" i="9"/>
  <c r="G63" i="9"/>
  <c r="B63" i="9"/>
  <c r="H62" i="9"/>
  <c r="G62" i="9"/>
  <c r="B62" i="9"/>
  <c r="H61" i="9"/>
  <c r="G61" i="9"/>
  <c r="B61" i="9"/>
  <c r="H60" i="9"/>
  <c r="G60" i="9"/>
  <c r="B60" i="9"/>
  <c r="H59" i="9"/>
  <c r="G59" i="9"/>
  <c r="B59" i="9"/>
  <c r="H58" i="9"/>
  <c r="G58" i="9"/>
  <c r="B58" i="9"/>
  <c r="H57" i="9"/>
  <c r="G57" i="9"/>
  <c r="B57" i="9"/>
  <c r="H56" i="9"/>
  <c r="G56" i="9"/>
  <c r="B56" i="9"/>
  <c r="H55" i="9"/>
  <c r="G55" i="9"/>
  <c r="B55" i="9"/>
  <c r="H54" i="9"/>
  <c r="G54" i="9"/>
  <c r="B54" i="9"/>
  <c r="H53" i="9"/>
  <c r="G53" i="9"/>
  <c r="B53" i="9"/>
  <c r="H52" i="9"/>
  <c r="G52" i="9"/>
  <c r="B52" i="9"/>
  <c r="H51" i="9"/>
  <c r="G51" i="9"/>
  <c r="B51" i="9"/>
  <c r="H143" i="11"/>
  <c r="G143" i="11"/>
  <c r="B143" i="11"/>
  <c r="H142" i="11"/>
  <c r="G142" i="11"/>
  <c r="B142" i="11"/>
  <c r="H141" i="11"/>
  <c r="G141" i="11"/>
  <c r="B141" i="11"/>
  <c r="H140" i="11"/>
  <c r="G140" i="11"/>
  <c r="B140" i="11"/>
  <c r="H139" i="11"/>
  <c r="G139" i="11"/>
  <c r="B139" i="11"/>
  <c r="H138" i="11"/>
  <c r="G138" i="11"/>
  <c r="B138" i="11"/>
  <c r="H137" i="11"/>
  <c r="G137" i="11"/>
  <c r="B137" i="11"/>
  <c r="H136" i="11"/>
  <c r="G136" i="11"/>
  <c r="B136" i="11"/>
  <c r="H135" i="11"/>
  <c r="G135" i="11"/>
  <c r="B135" i="11"/>
  <c r="H134" i="11"/>
  <c r="G134" i="11"/>
  <c r="B134" i="11"/>
  <c r="H133" i="11"/>
  <c r="G133" i="11"/>
  <c r="B133" i="11"/>
  <c r="H132" i="11"/>
  <c r="G132" i="11"/>
  <c r="B132" i="11"/>
  <c r="H131" i="11"/>
  <c r="G131" i="11"/>
  <c r="B131" i="11"/>
  <c r="H130" i="11"/>
  <c r="G130" i="11"/>
  <c r="B130" i="11"/>
  <c r="H129" i="11"/>
  <c r="G129" i="11"/>
  <c r="B129" i="11"/>
  <c r="H128" i="11"/>
  <c r="G128" i="11"/>
  <c r="B128" i="11"/>
  <c r="H127" i="11"/>
  <c r="G127" i="11"/>
  <c r="B127" i="11"/>
  <c r="H126" i="11"/>
  <c r="G126" i="11"/>
  <c r="B126" i="11"/>
  <c r="H125" i="11"/>
  <c r="G125" i="11"/>
  <c r="B125" i="11"/>
  <c r="H124" i="11"/>
  <c r="G124" i="11"/>
  <c r="B124" i="11"/>
  <c r="H123" i="11"/>
  <c r="G123" i="11"/>
  <c r="B123" i="11"/>
  <c r="H122" i="11"/>
  <c r="G122" i="11"/>
  <c r="B122" i="11"/>
  <c r="H121" i="11"/>
  <c r="G121" i="11"/>
  <c r="B121" i="11"/>
  <c r="H120" i="11"/>
  <c r="G120" i="11"/>
  <c r="B120" i="11"/>
  <c r="H119" i="11"/>
  <c r="G119" i="11"/>
  <c r="B119" i="11"/>
  <c r="H118" i="11"/>
  <c r="G118" i="11"/>
  <c r="B118" i="11"/>
  <c r="H117" i="11"/>
  <c r="G117" i="11"/>
  <c r="B117" i="11"/>
  <c r="H116" i="11"/>
  <c r="G116" i="11"/>
  <c r="B116" i="11"/>
  <c r="H115" i="11"/>
  <c r="G115" i="11"/>
  <c r="B115" i="11"/>
  <c r="H114" i="11"/>
  <c r="G114" i="11"/>
  <c r="B114" i="11"/>
  <c r="H113" i="11"/>
  <c r="G113" i="11"/>
  <c r="B113" i="11"/>
  <c r="H112" i="11"/>
  <c r="G112" i="11"/>
  <c r="B112" i="11"/>
  <c r="H111" i="11"/>
  <c r="G111" i="11"/>
  <c r="B111" i="11"/>
  <c r="H110" i="11"/>
  <c r="G110" i="11"/>
  <c r="B110" i="11"/>
  <c r="H109" i="11"/>
  <c r="G109" i="11"/>
  <c r="B109" i="11"/>
  <c r="H108" i="11"/>
  <c r="G108" i="11"/>
  <c r="B108" i="11"/>
  <c r="H107" i="11"/>
  <c r="G107" i="11"/>
  <c r="B107" i="11"/>
  <c r="H106" i="11"/>
  <c r="G106" i="11"/>
  <c r="B106" i="11"/>
  <c r="H105" i="11"/>
  <c r="G105" i="11"/>
  <c r="B105" i="11"/>
  <c r="H104" i="11"/>
  <c r="G104" i="11"/>
  <c r="B104" i="11"/>
  <c r="H103" i="11"/>
  <c r="G103" i="11"/>
  <c r="B103" i="11"/>
  <c r="H102" i="11"/>
  <c r="G102" i="11"/>
  <c r="B102" i="11"/>
  <c r="H101" i="11"/>
  <c r="G101" i="11"/>
  <c r="B101" i="11"/>
  <c r="H100" i="11"/>
  <c r="G100" i="11"/>
  <c r="B100" i="11"/>
  <c r="H99" i="11"/>
  <c r="G99" i="11"/>
  <c r="B99" i="11"/>
  <c r="H98" i="11"/>
  <c r="G98" i="11"/>
  <c r="B98" i="11"/>
  <c r="H96" i="11"/>
  <c r="G96" i="11"/>
  <c r="B96" i="11"/>
  <c r="H95" i="11"/>
  <c r="G95" i="11"/>
  <c r="B95" i="11"/>
  <c r="H94" i="11"/>
  <c r="G94" i="11"/>
  <c r="B94" i="11"/>
  <c r="H93" i="11"/>
  <c r="G93" i="11"/>
  <c r="B93" i="11"/>
  <c r="H92" i="11"/>
  <c r="G92" i="11"/>
  <c r="B92" i="11"/>
  <c r="H91" i="11"/>
  <c r="G91" i="11"/>
  <c r="B91" i="11"/>
  <c r="H90" i="11"/>
  <c r="G90" i="11"/>
  <c r="B90" i="11"/>
  <c r="H89" i="11"/>
  <c r="G89" i="11"/>
  <c r="B89" i="11"/>
  <c r="H88" i="11"/>
  <c r="G88" i="11"/>
  <c r="B88" i="11"/>
  <c r="H87" i="11"/>
  <c r="G87" i="11"/>
  <c r="B87" i="11"/>
  <c r="H86" i="11"/>
  <c r="G86" i="11"/>
  <c r="B86" i="11"/>
  <c r="H85" i="11"/>
  <c r="G85" i="11"/>
  <c r="B85" i="11"/>
  <c r="H84" i="11"/>
  <c r="G84" i="11"/>
  <c r="B84" i="11"/>
  <c r="H83" i="11"/>
  <c r="G83" i="11"/>
  <c r="B83" i="11"/>
  <c r="H82" i="11"/>
  <c r="G82" i="11"/>
  <c r="B82" i="11"/>
  <c r="H81" i="11"/>
  <c r="G81" i="11"/>
  <c r="B81" i="11"/>
  <c r="H80" i="11"/>
  <c r="G80" i="11"/>
  <c r="B80" i="11"/>
  <c r="H79" i="11"/>
  <c r="G79" i="11"/>
  <c r="B79" i="11"/>
  <c r="H78" i="11"/>
  <c r="G78" i="11"/>
  <c r="B78" i="11"/>
  <c r="H77" i="11"/>
  <c r="G77" i="11"/>
  <c r="B77" i="11"/>
  <c r="H76" i="11"/>
  <c r="G76" i="11"/>
  <c r="B76" i="11"/>
  <c r="H75" i="11"/>
  <c r="G75" i="11"/>
  <c r="B75" i="11"/>
  <c r="H74" i="11"/>
  <c r="G74" i="11"/>
  <c r="B74" i="11"/>
  <c r="H73" i="11"/>
  <c r="G73" i="11"/>
  <c r="B73" i="11"/>
  <c r="H72" i="11"/>
  <c r="G72" i="11"/>
  <c r="B72" i="11"/>
  <c r="H71" i="11"/>
  <c r="G71" i="11"/>
  <c r="B71" i="11"/>
  <c r="H70" i="11"/>
  <c r="G70" i="11"/>
  <c r="B70" i="11"/>
  <c r="H69" i="11"/>
  <c r="G69" i="11"/>
  <c r="B69" i="11"/>
  <c r="H68" i="11"/>
  <c r="G68" i="11"/>
  <c r="B68" i="11"/>
  <c r="H67" i="11"/>
  <c r="G67" i="11"/>
  <c r="B67" i="11"/>
  <c r="H66" i="11"/>
  <c r="G66" i="11"/>
  <c r="B66" i="11"/>
  <c r="H65" i="11"/>
  <c r="G65" i="11"/>
  <c r="B65" i="11"/>
  <c r="H64" i="11"/>
  <c r="G64" i="11"/>
  <c r="B64" i="11"/>
  <c r="H63" i="11"/>
  <c r="G63" i="11"/>
  <c r="B63" i="11"/>
  <c r="H62" i="11"/>
  <c r="G62" i="11"/>
  <c r="B62" i="11"/>
  <c r="H61" i="11"/>
  <c r="G61" i="11"/>
  <c r="B61" i="11"/>
  <c r="H60" i="11"/>
  <c r="G60" i="11"/>
  <c r="B60" i="11"/>
  <c r="H59" i="11"/>
  <c r="G59" i="11"/>
  <c r="B59" i="11"/>
  <c r="H58" i="11"/>
  <c r="G58" i="11"/>
  <c r="B58" i="11"/>
  <c r="H57" i="11"/>
  <c r="G57" i="11"/>
  <c r="B57" i="11"/>
  <c r="H56" i="11"/>
  <c r="G56" i="11"/>
  <c r="B56" i="11"/>
  <c r="H55" i="11"/>
  <c r="G55" i="11"/>
  <c r="B55" i="11"/>
  <c r="H54" i="11"/>
  <c r="G54" i="11"/>
  <c r="B54" i="11"/>
  <c r="H53" i="11"/>
  <c r="G53" i="11"/>
  <c r="B53" i="11"/>
  <c r="H52" i="11"/>
  <c r="G52" i="11"/>
  <c r="B52" i="11"/>
  <c r="H51" i="11"/>
  <c r="G51" i="11"/>
  <c r="B51" i="11"/>
  <c r="H49" i="11"/>
  <c r="G49" i="11"/>
  <c r="B49" i="11"/>
  <c r="H48" i="11"/>
  <c r="G48" i="11"/>
  <c r="B48" i="11"/>
  <c r="H47" i="11"/>
  <c r="G47" i="11"/>
  <c r="B47" i="11"/>
  <c r="H46" i="11"/>
  <c r="G46" i="11"/>
  <c r="B46" i="11"/>
  <c r="H45" i="11"/>
  <c r="G45" i="11"/>
  <c r="B45" i="11"/>
  <c r="H44" i="11"/>
  <c r="G44" i="11"/>
  <c r="B44" i="11"/>
  <c r="H43" i="11"/>
  <c r="G43" i="11"/>
  <c r="B43" i="11"/>
  <c r="H42" i="11"/>
  <c r="G42" i="11"/>
  <c r="B42" i="11"/>
  <c r="H41" i="11"/>
  <c r="G41" i="11"/>
  <c r="B41" i="11"/>
  <c r="H40" i="11"/>
  <c r="G40" i="11"/>
  <c r="B40" i="11"/>
  <c r="H39" i="11"/>
  <c r="G39" i="11"/>
  <c r="B39" i="11"/>
  <c r="H38" i="11"/>
  <c r="G38" i="11"/>
  <c r="B38" i="11"/>
  <c r="H37" i="11"/>
  <c r="G37" i="11"/>
  <c r="B37" i="11"/>
  <c r="H36" i="11"/>
  <c r="G36" i="11"/>
  <c r="B36" i="11"/>
  <c r="H35" i="11"/>
  <c r="G35" i="11"/>
  <c r="B35" i="11"/>
  <c r="H34" i="11"/>
  <c r="G34" i="11"/>
  <c r="B34" i="11"/>
  <c r="H33" i="11"/>
  <c r="G33" i="11"/>
  <c r="B33" i="11"/>
  <c r="H32" i="11"/>
  <c r="G32" i="11"/>
  <c r="B32" i="11"/>
  <c r="H31" i="11"/>
  <c r="G31" i="11"/>
  <c r="B31" i="11"/>
  <c r="H30" i="11"/>
  <c r="G30" i="11"/>
  <c r="B30" i="11"/>
  <c r="H29" i="11"/>
  <c r="G29" i="11"/>
  <c r="B29" i="11"/>
  <c r="H28" i="11"/>
  <c r="G28" i="11"/>
  <c r="B28" i="11"/>
  <c r="H27" i="11"/>
  <c r="G27" i="11"/>
  <c r="B27" i="11"/>
  <c r="H26" i="11"/>
  <c r="G26" i="11"/>
  <c r="B26" i="11"/>
  <c r="H25" i="11"/>
  <c r="G25" i="11"/>
  <c r="B25" i="11"/>
  <c r="H24" i="11"/>
  <c r="G24" i="11"/>
  <c r="B24" i="11"/>
  <c r="H23" i="11"/>
  <c r="G23" i="11"/>
  <c r="B23" i="11"/>
  <c r="H22" i="11"/>
  <c r="G22" i="11"/>
  <c r="B22" i="11"/>
  <c r="H21" i="11"/>
  <c r="G21" i="11"/>
  <c r="B21" i="11"/>
  <c r="H20" i="11"/>
  <c r="G20" i="11"/>
  <c r="B20" i="11"/>
  <c r="H19" i="11"/>
  <c r="G19" i="11"/>
  <c r="B19" i="11"/>
  <c r="H18" i="11"/>
  <c r="G18" i="11"/>
  <c r="B18" i="11"/>
  <c r="G14" i="11"/>
  <c r="G13" i="11"/>
  <c r="G12" i="11"/>
  <c r="G15" i="11" s="1"/>
  <c r="H49" i="9"/>
  <c r="G49" i="9"/>
  <c r="B49" i="9"/>
  <c r="H48" i="9"/>
  <c r="G48" i="9"/>
  <c r="B48" i="9"/>
  <c r="H47" i="9"/>
  <c r="G47" i="9"/>
  <c r="B47" i="9"/>
  <c r="H46" i="9"/>
  <c r="G46" i="9"/>
  <c r="B46" i="9"/>
  <c r="H45" i="9"/>
  <c r="G45" i="9"/>
  <c r="B45" i="9"/>
  <c r="H44" i="9"/>
  <c r="G44" i="9"/>
  <c r="B44" i="9"/>
  <c r="H43" i="9"/>
  <c r="G43" i="9"/>
  <c r="B43" i="9"/>
  <c r="H42" i="9"/>
  <c r="G42" i="9"/>
  <c r="B42" i="9"/>
  <c r="H41" i="9"/>
  <c r="G41" i="9"/>
  <c r="B41" i="9"/>
  <c r="H40" i="9"/>
  <c r="G40" i="9"/>
  <c r="B40" i="9"/>
  <c r="H39" i="9"/>
  <c r="G39" i="9"/>
  <c r="B39" i="9"/>
  <c r="H38" i="9"/>
  <c r="G38" i="9"/>
  <c r="B38" i="9"/>
  <c r="H37" i="9"/>
  <c r="G37" i="9"/>
  <c r="B37" i="9"/>
  <c r="H36" i="9"/>
  <c r="G36" i="9"/>
  <c r="B36" i="9"/>
  <c r="H35" i="9"/>
  <c r="G35" i="9"/>
  <c r="B35" i="9"/>
  <c r="H34" i="9"/>
  <c r="G34" i="9"/>
  <c r="B34" i="9"/>
  <c r="H33" i="9"/>
  <c r="G33" i="9"/>
  <c r="B33" i="9"/>
  <c r="H32" i="9"/>
  <c r="G32" i="9"/>
  <c r="B32" i="9"/>
  <c r="H31" i="9"/>
  <c r="G31" i="9"/>
  <c r="B31" i="9"/>
  <c r="H30" i="9"/>
  <c r="G30" i="9"/>
  <c r="B30" i="9"/>
  <c r="H29" i="9"/>
  <c r="G29" i="9"/>
  <c r="B29" i="9"/>
  <c r="H28" i="9"/>
  <c r="G28" i="9"/>
  <c r="B28" i="9"/>
  <c r="H27" i="9"/>
  <c r="G27" i="9"/>
  <c r="B27" i="9"/>
  <c r="H26" i="9"/>
  <c r="G26" i="9"/>
  <c r="B26" i="9"/>
  <c r="H25" i="9"/>
  <c r="G25" i="9"/>
  <c r="B25" i="9"/>
  <c r="H24" i="9"/>
  <c r="G24" i="9"/>
  <c r="B24" i="9"/>
  <c r="H23" i="9"/>
  <c r="G23" i="9"/>
  <c r="B23" i="9"/>
  <c r="H22" i="9"/>
  <c r="G22" i="9"/>
  <c r="B22" i="9"/>
  <c r="H21" i="9"/>
  <c r="G21" i="9"/>
  <c r="B21" i="9"/>
  <c r="H20" i="9"/>
  <c r="G20" i="9"/>
  <c r="B20" i="9"/>
  <c r="H19" i="9"/>
  <c r="G19" i="9"/>
  <c r="B19" i="9"/>
  <c r="H18" i="9"/>
  <c r="G18" i="9"/>
  <c r="B18" i="9"/>
  <c r="G14" i="9"/>
  <c r="G13" i="9"/>
  <c r="G12" i="9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C143" i="11" s="1"/>
  <c r="B128" i="8"/>
  <c r="C142" i="11" s="1"/>
  <c r="F141" i="11"/>
  <c r="B127" i="8"/>
  <c r="C141" i="11" s="1"/>
  <c r="B126" i="8"/>
  <c r="C140" i="11" s="1"/>
  <c r="B125" i="8"/>
  <c r="C139" i="11" s="1"/>
  <c r="B124" i="8"/>
  <c r="C138" i="11" s="1"/>
  <c r="B123" i="8"/>
  <c r="C137" i="11" s="1"/>
  <c r="B122" i="8"/>
  <c r="C136" i="11" s="1"/>
  <c r="F135" i="11"/>
  <c r="B121" i="8"/>
  <c r="C135" i="11" s="1"/>
  <c r="B120" i="8"/>
  <c r="C134" i="11" s="1"/>
  <c r="B119" i="8"/>
  <c r="C133" i="11" s="1"/>
  <c r="B118" i="8"/>
  <c r="C132" i="11" s="1"/>
  <c r="B117" i="8"/>
  <c r="C131" i="11" s="1"/>
  <c r="B116" i="8"/>
  <c r="C130" i="11" s="1"/>
  <c r="F129" i="11"/>
  <c r="B115" i="8"/>
  <c r="C129" i="11" s="1"/>
  <c r="B114" i="8"/>
  <c r="C128" i="11" s="1"/>
  <c r="B113" i="8"/>
  <c r="C127" i="11" s="1"/>
  <c r="B112" i="8"/>
  <c r="C126" i="11" s="1"/>
  <c r="B111" i="8"/>
  <c r="C125" i="11" s="1"/>
  <c r="B110" i="8"/>
  <c r="C124" i="11" s="1"/>
  <c r="B109" i="8"/>
  <c r="C123" i="11" s="1"/>
  <c r="B108" i="8"/>
  <c r="C122" i="11" s="1"/>
  <c r="B107" i="8"/>
  <c r="C121" i="11" s="1"/>
  <c r="B106" i="8"/>
  <c r="C120" i="11" s="1"/>
  <c r="B105" i="8"/>
  <c r="C119" i="11" s="1"/>
  <c r="B104" i="8"/>
  <c r="C118" i="11" s="1"/>
  <c r="B103" i="8"/>
  <c r="C117" i="11" s="1"/>
  <c r="B102" i="8"/>
  <c r="C116" i="11" s="1"/>
  <c r="B101" i="8"/>
  <c r="C115" i="11" s="1"/>
  <c r="B100" i="8"/>
  <c r="C114" i="11" s="1"/>
  <c r="B99" i="8"/>
  <c r="C113" i="11" s="1"/>
  <c r="B98" i="8"/>
  <c r="C112" i="11" s="1"/>
  <c r="B97" i="8"/>
  <c r="C111" i="11" s="1"/>
  <c r="B96" i="8"/>
  <c r="C110" i="11" s="1"/>
  <c r="B95" i="8"/>
  <c r="C109" i="11" s="1"/>
  <c r="B94" i="8"/>
  <c r="C108" i="11" s="1"/>
  <c r="B93" i="8"/>
  <c r="C107" i="11" s="1"/>
  <c r="B92" i="8"/>
  <c r="C106" i="11" s="1"/>
  <c r="B91" i="8"/>
  <c r="C105" i="11" s="1"/>
  <c r="B90" i="8"/>
  <c r="C104" i="11" s="1"/>
  <c r="B89" i="8"/>
  <c r="C103" i="11" s="1"/>
  <c r="B88" i="8"/>
  <c r="C102" i="11" s="1"/>
  <c r="B87" i="8"/>
  <c r="C101" i="11" s="1"/>
  <c r="B86" i="8"/>
  <c r="C100" i="11" s="1"/>
  <c r="B85" i="8"/>
  <c r="C99" i="11" s="1"/>
  <c r="E98" i="11"/>
  <c r="B84" i="8"/>
  <c r="C98" i="11" s="1"/>
  <c r="B83" i="8"/>
  <c r="C96" i="11" s="1"/>
  <c r="B82" i="8"/>
  <c r="C95" i="11" s="1"/>
  <c r="B81" i="8"/>
  <c r="C94" i="11" s="1"/>
  <c r="B80" i="8"/>
  <c r="C93" i="11" s="1"/>
  <c r="B79" i="8"/>
  <c r="C92" i="11" s="1"/>
  <c r="B78" i="8"/>
  <c r="C91" i="11" s="1"/>
  <c r="B77" i="8"/>
  <c r="C90" i="11" s="1"/>
  <c r="B76" i="8"/>
  <c r="C89" i="11" s="1"/>
  <c r="B75" i="8"/>
  <c r="C88" i="11" s="1"/>
  <c r="B74" i="8"/>
  <c r="C87" i="11" s="1"/>
  <c r="B73" i="8"/>
  <c r="C86" i="11" s="1"/>
  <c r="B72" i="8"/>
  <c r="C85" i="11" s="1"/>
  <c r="B71" i="8"/>
  <c r="C84" i="11" s="1"/>
  <c r="B70" i="8"/>
  <c r="C83" i="11" s="1"/>
  <c r="B69" i="8"/>
  <c r="C82" i="11" s="1"/>
  <c r="B68" i="8"/>
  <c r="C81" i="11" s="1"/>
  <c r="B67" i="8"/>
  <c r="C80" i="11" s="1"/>
  <c r="B66" i="8"/>
  <c r="C79" i="11" s="1"/>
  <c r="B65" i="8"/>
  <c r="C78" i="11" s="1"/>
  <c r="B64" i="8"/>
  <c r="C77" i="11" s="1"/>
  <c r="B63" i="8"/>
  <c r="C76" i="11" s="1"/>
  <c r="B62" i="8"/>
  <c r="C75" i="11" s="1"/>
  <c r="B61" i="8"/>
  <c r="C74" i="11" s="1"/>
  <c r="B60" i="8"/>
  <c r="C73" i="11" s="1"/>
  <c r="B59" i="8"/>
  <c r="C72" i="11" s="1"/>
  <c r="B58" i="8"/>
  <c r="C71" i="11" s="1"/>
  <c r="B57" i="8"/>
  <c r="C70" i="11" s="1"/>
  <c r="B56" i="8"/>
  <c r="C69" i="11" s="1"/>
  <c r="B55" i="8"/>
  <c r="C68" i="11" s="1"/>
  <c r="B54" i="8"/>
  <c r="C67" i="11" s="1"/>
  <c r="B53" i="8"/>
  <c r="C66" i="11" s="1"/>
  <c r="B52" i="8"/>
  <c r="C65" i="11" s="1"/>
  <c r="B51" i="8"/>
  <c r="C64" i="11" s="1"/>
  <c r="B50" i="8"/>
  <c r="C63" i="11" s="1"/>
  <c r="B49" i="8"/>
  <c r="C62" i="11" s="1"/>
  <c r="B48" i="8"/>
  <c r="C61" i="11" s="1"/>
  <c r="B47" i="8"/>
  <c r="C60" i="11" s="1"/>
  <c r="B46" i="8"/>
  <c r="C59" i="11" s="1"/>
  <c r="B45" i="8"/>
  <c r="C58" i="11" s="1"/>
  <c r="B44" i="8"/>
  <c r="C57" i="11" s="1"/>
  <c r="B43" i="8"/>
  <c r="C56" i="11" s="1"/>
  <c r="B42" i="8"/>
  <c r="C55" i="11" s="1"/>
  <c r="B41" i="8"/>
  <c r="C54" i="11" s="1"/>
  <c r="B40" i="8"/>
  <c r="C53" i="11" s="1"/>
  <c r="B39" i="8"/>
  <c r="C52" i="11" s="1"/>
  <c r="B38" i="8"/>
  <c r="C51" i="11" s="1"/>
  <c r="B37" i="8"/>
  <c r="C49" i="11" s="1"/>
  <c r="B36" i="8"/>
  <c r="C48" i="11" s="1"/>
  <c r="B35" i="8"/>
  <c r="C47" i="11" s="1"/>
  <c r="B34" i="8"/>
  <c r="C46" i="11" s="1"/>
  <c r="B33" i="8"/>
  <c r="C45" i="11" s="1"/>
  <c r="B32" i="8"/>
  <c r="C44" i="11" s="1"/>
  <c r="B31" i="8"/>
  <c r="C43" i="11" s="1"/>
  <c r="B30" i="8"/>
  <c r="C42" i="11" s="1"/>
  <c r="B29" i="8"/>
  <c r="C41" i="11" s="1"/>
  <c r="B28" i="8"/>
  <c r="C40" i="11" s="1"/>
  <c r="B27" i="8"/>
  <c r="C39" i="11" s="1"/>
  <c r="B26" i="8"/>
  <c r="C38" i="11" s="1"/>
  <c r="B25" i="8"/>
  <c r="C37" i="11" s="1"/>
  <c r="B24" i="8"/>
  <c r="C36" i="11" s="1"/>
  <c r="B23" i="8"/>
  <c r="C35" i="11" s="1"/>
  <c r="B22" i="8"/>
  <c r="C34" i="11" s="1"/>
  <c r="B21" i="8"/>
  <c r="C33" i="11" s="1"/>
  <c r="B20" i="8"/>
  <c r="C32" i="11" s="1"/>
  <c r="B19" i="8"/>
  <c r="C31" i="11" s="1"/>
  <c r="B18" i="8"/>
  <c r="C30" i="11" s="1"/>
  <c r="B17" i="8"/>
  <c r="C29" i="11" s="1"/>
  <c r="B16" i="8"/>
  <c r="C28" i="11" s="1"/>
  <c r="B15" i="8"/>
  <c r="C27" i="11" s="1"/>
  <c r="B14" i="8"/>
  <c r="C26" i="11" s="1"/>
  <c r="B13" i="8"/>
  <c r="C25" i="11" s="1"/>
  <c r="B12" i="8"/>
  <c r="C24" i="11" s="1"/>
  <c r="B11" i="8"/>
  <c r="C23" i="11" s="1"/>
  <c r="B10" i="8"/>
  <c r="C22" i="11" s="1"/>
  <c r="B9" i="8"/>
  <c r="C21" i="11" s="1"/>
  <c r="B8" i="8"/>
  <c r="C20" i="11" s="1"/>
  <c r="B7" i="8"/>
  <c r="C19" i="11" s="1"/>
  <c r="B6" i="8"/>
  <c r="C18" i="11" s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C143" i="9" s="1"/>
  <c r="B128" i="1"/>
  <c r="C142" i="9" s="1"/>
  <c r="B127" i="1"/>
  <c r="C141" i="9" s="1"/>
  <c r="B126" i="1"/>
  <c r="C140" i="9" s="1"/>
  <c r="B125" i="1"/>
  <c r="C139" i="9" s="1"/>
  <c r="B124" i="1"/>
  <c r="C138" i="9" s="1"/>
  <c r="B123" i="1"/>
  <c r="C137" i="9" s="1"/>
  <c r="B122" i="1"/>
  <c r="C136" i="9" s="1"/>
  <c r="B121" i="1"/>
  <c r="C135" i="9" s="1"/>
  <c r="B120" i="1"/>
  <c r="C134" i="9" s="1"/>
  <c r="B119" i="1"/>
  <c r="C133" i="9" s="1"/>
  <c r="B118" i="1"/>
  <c r="C132" i="9" s="1"/>
  <c r="B117" i="1"/>
  <c r="C131" i="9" s="1"/>
  <c r="B116" i="1"/>
  <c r="C130" i="9" s="1"/>
  <c r="B115" i="1"/>
  <c r="C129" i="9" s="1"/>
  <c r="B114" i="1"/>
  <c r="C128" i="9" s="1"/>
  <c r="B113" i="1"/>
  <c r="C127" i="9" s="1"/>
  <c r="B112" i="1"/>
  <c r="C126" i="9" s="1"/>
  <c r="B111" i="1"/>
  <c r="C125" i="9" s="1"/>
  <c r="B110" i="1"/>
  <c r="C124" i="9" s="1"/>
  <c r="B109" i="1"/>
  <c r="C123" i="9" s="1"/>
  <c r="B108" i="1"/>
  <c r="C122" i="9" s="1"/>
  <c r="B107" i="1"/>
  <c r="C121" i="9" s="1"/>
  <c r="B106" i="1"/>
  <c r="C120" i="9" s="1"/>
  <c r="B105" i="1"/>
  <c r="C119" i="9" s="1"/>
  <c r="B104" i="1"/>
  <c r="C118" i="9" s="1"/>
  <c r="B103" i="1"/>
  <c r="C117" i="9" s="1"/>
  <c r="B102" i="1"/>
  <c r="C116" i="9" s="1"/>
  <c r="B101" i="1"/>
  <c r="C115" i="9" s="1"/>
  <c r="B100" i="1"/>
  <c r="C114" i="9" s="1"/>
  <c r="B99" i="1"/>
  <c r="C113" i="9" s="1"/>
  <c r="B98" i="1"/>
  <c r="C112" i="9" s="1"/>
  <c r="B97" i="1"/>
  <c r="C111" i="9" s="1"/>
  <c r="B96" i="1"/>
  <c r="C110" i="9" s="1"/>
  <c r="B95" i="1"/>
  <c r="C109" i="9" s="1"/>
  <c r="B94" i="1"/>
  <c r="C108" i="9" s="1"/>
  <c r="B93" i="1"/>
  <c r="C107" i="9" s="1"/>
  <c r="B92" i="1"/>
  <c r="C106" i="9" s="1"/>
  <c r="B91" i="1"/>
  <c r="C105" i="9" s="1"/>
  <c r="B90" i="1"/>
  <c r="C104" i="9" s="1"/>
  <c r="B89" i="1"/>
  <c r="C103" i="9" s="1"/>
  <c r="B88" i="1"/>
  <c r="C102" i="9" s="1"/>
  <c r="B87" i="1"/>
  <c r="C101" i="9" s="1"/>
  <c r="B86" i="1"/>
  <c r="C100" i="9" s="1"/>
  <c r="B85" i="1"/>
  <c r="C99" i="9" s="1"/>
  <c r="B84" i="1"/>
  <c r="C98" i="9" s="1"/>
  <c r="E96" i="9"/>
  <c r="B83" i="1"/>
  <c r="C96" i="9" s="1"/>
  <c r="B82" i="1"/>
  <c r="C95" i="9" s="1"/>
  <c r="B81" i="1"/>
  <c r="C94" i="9" s="1"/>
  <c r="B80" i="1"/>
  <c r="C93" i="9" s="1"/>
  <c r="B79" i="1"/>
  <c r="C92" i="9" s="1"/>
  <c r="B78" i="1"/>
  <c r="C91" i="9" s="1"/>
  <c r="B77" i="1"/>
  <c r="C90" i="9" s="1"/>
  <c r="B76" i="1"/>
  <c r="C89" i="9" s="1"/>
  <c r="B75" i="1"/>
  <c r="C88" i="9" s="1"/>
  <c r="B74" i="1"/>
  <c r="C87" i="9" s="1"/>
  <c r="B73" i="1"/>
  <c r="C86" i="9" s="1"/>
  <c r="B72" i="1"/>
  <c r="C85" i="9" s="1"/>
  <c r="B71" i="1"/>
  <c r="C84" i="9" s="1"/>
  <c r="B70" i="1"/>
  <c r="C83" i="9" s="1"/>
  <c r="B69" i="1"/>
  <c r="C82" i="9" s="1"/>
  <c r="B68" i="1"/>
  <c r="C81" i="9" s="1"/>
  <c r="B67" i="1"/>
  <c r="C80" i="9" s="1"/>
  <c r="B66" i="1"/>
  <c r="C79" i="9" s="1"/>
  <c r="B65" i="1"/>
  <c r="C78" i="9" s="1"/>
  <c r="B64" i="1"/>
  <c r="C77" i="9" s="1"/>
  <c r="B63" i="1"/>
  <c r="C76" i="9" s="1"/>
  <c r="B62" i="1"/>
  <c r="C75" i="9" s="1"/>
  <c r="B61" i="1"/>
  <c r="C74" i="9" s="1"/>
  <c r="B60" i="1"/>
  <c r="C73" i="9" s="1"/>
  <c r="B59" i="1"/>
  <c r="C72" i="9" s="1"/>
  <c r="B58" i="1"/>
  <c r="C71" i="9" s="1"/>
  <c r="B57" i="1"/>
  <c r="C70" i="9" s="1"/>
  <c r="B56" i="1"/>
  <c r="C69" i="9" s="1"/>
  <c r="B55" i="1"/>
  <c r="C68" i="9" s="1"/>
  <c r="B54" i="1"/>
  <c r="C67" i="9" s="1"/>
  <c r="B53" i="1"/>
  <c r="C66" i="9" s="1"/>
  <c r="B52" i="1"/>
  <c r="C65" i="9" s="1"/>
  <c r="B51" i="1"/>
  <c r="C64" i="9" s="1"/>
  <c r="B50" i="1"/>
  <c r="C63" i="9" s="1"/>
  <c r="B49" i="1"/>
  <c r="C62" i="9" s="1"/>
  <c r="B48" i="1"/>
  <c r="C61" i="9" s="1"/>
  <c r="B47" i="1"/>
  <c r="C60" i="9" s="1"/>
  <c r="B46" i="1"/>
  <c r="C59" i="9" s="1"/>
  <c r="B45" i="1"/>
  <c r="C58" i="9" s="1"/>
  <c r="B44" i="1"/>
  <c r="C57" i="9" s="1"/>
  <c r="B43" i="1"/>
  <c r="C56" i="9" s="1"/>
  <c r="B42" i="1"/>
  <c r="C55" i="9" s="1"/>
  <c r="B41" i="1"/>
  <c r="C54" i="9" s="1"/>
  <c r="B40" i="1"/>
  <c r="C53" i="9" s="1"/>
  <c r="B39" i="1"/>
  <c r="C52" i="9" s="1"/>
  <c r="B38" i="1"/>
  <c r="C51" i="9" s="1"/>
  <c r="B37" i="1"/>
  <c r="C49" i="9" s="1"/>
  <c r="B36" i="1"/>
  <c r="C48" i="9" s="1"/>
  <c r="B35" i="1"/>
  <c r="C47" i="9" s="1"/>
  <c r="B34" i="1"/>
  <c r="C46" i="9" s="1"/>
  <c r="B33" i="1"/>
  <c r="C45" i="9" s="1"/>
  <c r="B32" i="1"/>
  <c r="C44" i="9" s="1"/>
  <c r="B31" i="1"/>
  <c r="C43" i="9" s="1"/>
  <c r="B30" i="1"/>
  <c r="C42" i="9" s="1"/>
  <c r="B29" i="1"/>
  <c r="C41" i="9" s="1"/>
  <c r="B28" i="1"/>
  <c r="C40" i="9" s="1"/>
  <c r="B27" i="1"/>
  <c r="C39" i="9" s="1"/>
  <c r="B26" i="1"/>
  <c r="C38" i="9" s="1"/>
  <c r="B25" i="1"/>
  <c r="C37" i="9" s="1"/>
  <c r="B24" i="1"/>
  <c r="C36" i="9" s="1"/>
  <c r="B23" i="1"/>
  <c r="C35" i="9" s="1"/>
  <c r="B22" i="1"/>
  <c r="C34" i="9" s="1"/>
  <c r="B21" i="1"/>
  <c r="C33" i="9" s="1"/>
  <c r="B20" i="1"/>
  <c r="C32" i="9" s="1"/>
  <c r="B19" i="1"/>
  <c r="C31" i="9" s="1"/>
  <c r="B18" i="1"/>
  <c r="C30" i="9" s="1"/>
  <c r="B17" i="1"/>
  <c r="C29" i="9" s="1"/>
  <c r="B16" i="1"/>
  <c r="C28" i="9" s="1"/>
  <c r="B15" i="1"/>
  <c r="C27" i="9" s="1"/>
  <c r="B14" i="1"/>
  <c r="C26" i="9" s="1"/>
  <c r="B13" i="1"/>
  <c r="C25" i="9" s="1"/>
  <c r="B12" i="1"/>
  <c r="C24" i="9" s="1"/>
  <c r="B11" i="1"/>
  <c r="C23" i="9" s="1"/>
  <c r="B10" i="1"/>
  <c r="C22" i="9" s="1"/>
  <c r="B9" i="1"/>
  <c r="C21" i="9" s="1"/>
  <c r="B8" i="1"/>
  <c r="C20" i="9" s="1"/>
  <c r="B7" i="1"/>
  <c r="C19" i="9" s="1"/>
  <c r="B6" i="1"/>
  <c r="C18" i="9" s="1"/>
  <c r="M99" i="7"/>
  <c r="L99" i="7"/>
  <c r="M98" i="7"/>
  <c r="L98" i="7"/>
  <c r="M97" i="7"/>
  <c r="L97" i="7"/>
  <c r="M96" i="7"/>
  <c r="L96" i="7"/>
  <c r="M95" i="7"/>
  <c r="L95" i="7"/>
  <c r="M94" i="7"/>
  <c r="L94" i="7"/>
  <c r="M93" i="7"/>
  <c r="L93" i="7"/>
  <c r="M92" i="7"/>
  <c r="L92" i="7"/>
  <c r="M91" i="7"/>
  <c r="L91" i="7"/>
  <c r="M90" i="7"/>
  <c r="L90" i="7"/>
  <c r="M89" i="7"/>
  <c r="L89" i="7"/>
  <c r="M88" i="7"/>
  <c r="L88" i="7"/>
  <c r="M87" i="7"/>
  <c r="L87" i="7"/>
  <c r="M86" i="7"/>
  <c r="L86" i="7"/>
  <c r="M85" i="7"/>
  <c r="L85" i="7"/>
  <c r="M84" i="7"/>
  <c r="L84" i="7"/>
  <c r="M83" i="7"/>
  <c r="L83" i="7"/>
  <c r="M82" i="7"/>
  <c r="L82" i="7"/>
  <c r="M81" i="7"/>
  <c r="L81" i="7"/>
  <c r="M80" i="7"/>
  <c r="L80" i="7"/>
  <c r="M79" i="7"/>
  <c r="L79" i="7"/>
  <c r="M78" i="7"/>
  <c r="L78" i="7"/>
  <c r="M77" i="7"/>
  <c r="L77" i="7"/>
  <c r="M76" i="7"/>
  <c r="L76" i="7"/>
  <c r="M75" i="7"/>
  <c r="L75" i="7"/>
  <c r="M74" i="7"/>
  <c r="L74" i="7"/>
  <c r="M73" i="7"/>
  <c r="L73" i="7"/>
  <c r="M72" i="7"/>
  <c r="L72" i="7"/>
  <c r="M71" i="7"/>
  <c r="L71" i="7"/>
  <c r="M70" i="7"/>
  <c r="L70" i="7"/>
  <c r="M69" i="7"/>
  <c r="L69" i="7"/>
  <c r="M68" i="7"/>
  <c r="L68" i="7"/>
  <c r="M67" i="7"/>
  <c r="L67" i="7"/>
  <c r="M66" i="7"/>
  <c r="L66" i="7"/>
  <c r="M65" i="7"/>
  <c r="L65" i="7"/>
  <c r="M64" i="7"/>
  <c r="L64" i="7"/>
  <c r="M63" i="7"/>
  <c r="L63" i="7"/>
  <c r="M62" i="7"/>
  <c r="L62" i="7"/>
  <c r="M61" i="7"/>
  <c r="L61" i="7"/>
  <c r="M60" i="7"/>
  <c r="L60" i="7"/>
  <c r="M59" i="7"/>
  <c r="L59" i="7"/>
  <c r="M58" i="7"/>
  <c r="L58" i="7"/>
  <c r="M57" i="7"/>
  <c r="L57" i="7"/>
  <c r="M56" i="7"/>
  <c r="L56" i="7"/>
  <c r="M55" i="7"/>
  <c r="L55" i="7"/>
  <c r="M54" i="7"/>
  <c r="L54" i="7"/>
  <c r="M53" i="7"/>
  <c r="L53" i="7"/>
  <c r="M52" i="7"/>
  <c r="L52" i="7"/>
  <c r="M51" i="7"/>
  <c r="L51" i="7"/>
  <c r="M50" i="7"/>
  <c r="L50" i="7"/>
  <c r="M49" i="7"/>
  <c r="L49" i="7"/>
  <c r="M48" i="7"/>
  <c r="L48" i="7"/>
  <c r="M47" i="7"/>
  <c r="L47" i="7"/>
  <c r="M46" i="7"/>
  <c r="L46" i="7"/>
  <c r="M45" i="7"/>
  <c r="L45" i="7"/>
  <c r="M44" i="7"/>
  <c r="L44" i="7"/>
  <c r="M43" i="7"/>
  <c r="L43" i="7"/>
  <c r="M42" i="7"/>
  <c r="L42" i="7"/>
  <c r="M41" i="7"/>
  <c r="L41" i="7"/>
  <c r="M40" i="7"/>
  <c r="L40" i="7"/>
  <c r="M39" i="7"/>
  <c r="L39" i="7"/>
  <c r="M38" i="7"/>
  <c r="L38" i="7"/>
  <c r="M37" i="7"/>
  <c r="L37" i="7"/>
  <c r="M36" i="7"/>
  <c r="L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F30" i="8" s="1"/>
  <c r="E42" i="11" s="1"/>
  <c r="L26" i="7"/>
  <c r="M25" i="7"/>
  <c r="F29" i="8" s="1"/>
  <c r="E41" i="11" s="1"/>
  <c r="L25" i="7"/>
  <c r="E30" i="8"/>
  <c r="D42" i="11" s="1"/>
  <c r="M24" i="7"/>
  <c r="L24" i="7"/>
  <c r="M23" i="7"/>
  <c r="F27" i="8" s="1"/>
  <c r="E39" i="11" s="1"/>
  <c r="L23" i="7"/>
  <c r="E27" i="8" s="1"/>
  <c r="D39" i="11" s="1"/>
  <c r="M22" i="7"/>
  <c r="L22" i="7"/>
  <c r="E26" i="8" s="1"/>
  <c r="D38" i="11" s="1"/>
  <c r="M21" i="7"/>
  <c r="L21" i="7"/>
  <c r="E25" i="8" s="1"/>
  <c r="D37" i="11" s="1"/>
  <c r="M20" i="7"/>
  <c r="L20" i="7"/>
  <c r="M19" i="7"/>
  <c r="F71" i="8"/>
  <c r="E84" i="11" s="1"/>
  <c r="L19" i="7"/>
  <c r="E56" i="8"/>
  <c r="D69" i="11" s="1"/>
  <c r="M18" i="7"/>
  <c r="L18" i="7"/>
  <c r="M17" i="7"/>
  <c r="F19" i="8" s="1"/>
  <c r="E31" i="11" s="1"/>
  <c r="L17" i="7"/>
  <c r="E19" i="8" s="1"/>
  <c r="D31" i="11" s="1"/>
  <c r="M16" i="7"/>
  <c r="L16" i="7"/>
  <c r="E69" i="8"/>
  <c r="D82" i="11" s="1"/>
  <c r="M15" i="7"/>
  <c r="F46" i="8"/>
  <c r="E59" i="11" s="1"/>
  <c r="L15" i="7"/>
  <c r="E17" i="8" s="1"/>
  <c r="D29" i="11" s="1"/>
  <c r="M14" i="7"/>
  <c r="F16" i="8" s="1"/>
  <c r="E28" i="11" s="1"/>
  <c r="L14" i="7"/>
  <c r="E16" i="8" s="1"/>
  <c r="D28" i="11" s="1"/>
  <c r="M13" i="7"/>
  <c r="F11" i="8"/>
  <c r="E23" i="11" s="1"/>
  <c r="L13" i="7"/>
  <c r="M12" i="7"/>
  <c r="F14" i="8" s="1"/>
  <c r="E26" i="11" s="1"/>
  <c r="L12" i="7"/>
  <c r="E14" i="8" s="1"/>
  <c r="D26" i="11" s="1"/>
  <c r="E65" i="8"/>
  <c r="D78" i="11" s="1"/>
  <c r="M11" i="7"/>
  <c r="F13" i="8" s="1"/>
  <c r="E25" i="11" s="1"/>
  <c r="L11" i="7"/>
  <c r="E12" i="8" s="1"/>
  <c r="D24" i="11" s="1"/>
  <c r="M10" i="7"/>
  <c r="L10" i="7"/>
  <c r="E50" i="8"/>
  <c r="D63" i="11" s="1"/>
  <c r="M9" i="7"/>
  <c r="L9" i="7"/>
  <c r="M8" i="7"/>
  <c r="L8" i="7"/>
  <c r="E9" i="8" s="1"/>
  <c r="D21" i="11" s="1"/>
  <c r="E72" i="8"/>
  <c r="D85" i="11" s="1"/>
  <c r="M7" i="7"/>
  <c r="L7" i="7"/>
  <c r="E55" i="8"/>
  <c r="D68" i="11" s="1"/>
  <c r="M6" i="7"/>
  <c r="F74" i="8"/>
  <c r="E87" i="11" s="1"/>
  <c r="L6" i="7"/>
  <c r="E6" i="8" s="1"/>
  <c r="D18" i="11" s="1"/>
  <c r="E74" i="8"/>
  <c r="D87" i="11" s="1"/>
  <c r="F99" i="7"/>
  <c r="E99" i="7"/>
  <c r="F98" i="7"/>
  <c r="E98" i="7"/>
  <c r="F97" i="7"/>
  <c r="E97" i="7"/>
  <c r="F96" i="7"/>
  <c r="E96" i="7"/>
  <c r="F95" i="7"/>
  <c r="E95" i="7"/>
  <c r="F94" i="7"/>
  <c r="E94" i="7"/>
  <c r="F93" i="7"/>
  <c r="E93" i="7"/>
  <c r="F92" i="7"/>
  <c r="E92" i="7"/>
  <c r="F91" i="7"/>
  <c r="E91" i="7"/>
  <c r="F90" i="7"/>
  <c r="E90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F61" i="7"/>
  <c r="E61" i="7"/>
  <c r="F60" i="7"/>
  <c r="E60" i="7"/>
  <c r="F59" i="7"/>
  <c r="E59" i="7"/>
  <c r="F58" i="7"/>
  <c r="E58" i="7"/>
  <c r="F57" i="7"/>
  <c r="E57" i="7"/>
  <c r="F56" i="7"/>
  <c r="E56" i="7"/>
  <c r="F55" i="7"/>
  <c r="E55" i="7"/>
  <c r="F54" i="7"/>
  <c r="E54" i="7"/>
  <c r="F53" i="7"/>
  <c r="E53" i="7"/>
  <c r="F52" i="7"/>
  <c r="E52" i="7"/>
  <c r="F51" i="7"/>
  <c r="E51" i="7"/>
  <c r="F50" i="7"/>
  <c r="E50" i="7"/>
  <c r="F49" i="7"/>
  <c r="E49" i="7"/>
  <c r="F48" i="7"/>
  <c r="E48" i="7"/>
  <c r="F47" i="7"/>
  <c r="E47" i="7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F37" i="7"/>
  <c r="E37" i="7"/>
  <c r="F36" i="7"/>
  <c r="E36" i="7"/>
  <c r="F35" i="7"/>
  <c r="E35" i="7"/>
  <c r="F34" i="7"/>
  <c r="F34" i="1" s="1"/>
  <c r="E46" i="9" s="1"/>
  <c r="E34" i="7"/>
  <c r="E34" i="1" s="1"/>
  <c r="D46" i="9" s="1"/>
  <c r="F33" i="7"/>
  <c r="F33" i="1" s="1"/>
  <c r="E45" i="9" s="1"/>
  <c r="E33" i="7"/>
  <c r="E33" i="1" s="1"/>
  <c r="D45" i="9" s="1"/>
  <c r="F32" i="7"/>
  <c r="F32" i="1" s="1"/>
  <c r="E44" i="9" s="1"/>
  <c r="E32" i="7"/>
  <c r="E32" i="1" s="1"/>
  <c r="D44" i="9" s="1"/>
  <c r="F31" i="7"/>
  <c r="F31" i="1" s="1"/>
  <c r="E43" i="9" s="1"/>
  <c r="E31" i="7"/>
  <c r="E31" i="1" s="1"/>
  <c r="D43" i="9" s="1"/>
  <c r="F30" i="7"/>
  <c r="F30" i="1" s="1"/>
  <c r="E42" i="9" s="1"/>
  <c r="E30" i="7"/>
  <c r="E30" i="1" s="1"/>
  <c r="D42" i="9" s="1"/>
  <c r="F29" i="7"/>
  <c r="F29" i="1" s="1"/>
  <c r="E41" i="9" s="1"/>
  <c r="E29" i="7"/>
  <c r="E29" i="1" s="1"/>
  <c r="D41" i="9" s="1"/>
  <c r="F28" i="7"/>
  <c r="F28" i="1" s="1"/>
  <c r="E40" i="9" s="1"/>
  <c r="E28" i="7"/>
  <c r="E28" i="1" s="1"/>
  <c r="D40" i="9" s="1"/>
  <c r="F27" i="7"/>
  <c r="F27" i="1" s="1"/>
  <c r="E39" i="9" s="1"/>
  <c r="E27" i="7"/>
  <c r="E27" i="1" s="1"/>
  <c r="D39" i="9" s="1"/>
  <c r="F26" i="7"/>
  <c r="F26" i="1" s="1"/>
  <c r="E38" i="9" s="1"/>
  <c r="E26" i="7"/>
  <c r="E26" i="1" s="1"/>
  <c r="D38" i="9" s="1"/>
  <c r="F25" i="7"/>
  <c r="F25" i="1" s="1"/>
  <c r="E37" i="9" s="1"/>
  <c r="E25" i="7"/>
  <c r="E25" i="1" s="1"/>
  <c r="D37" i="9" s="1"/>
  <c r="F24" i="7"/>
  <c r="F24" i="1" s="1"/>
  <c r="E36" i="9" s="1"/>
  <c r="E24" i="7"/>
  <c r="E24" i="1" s="1"/>
  <c r="D36" i="9" s="1"/>
  <c r="F23" i="7"/>
  <c r="F23" i="1" s="1"/>
  <c r="E35" i="9" s="1"/>
  <c r="E23" i="7"/>
  <c r="E23" i="1" s="1"/>
  <c r="D35" i="9" s="1"/>
  <c r="F22" i="7"/>
  <c r="F22" i="1" s="1"/>
  <c r="E34" i="9" s="1"/>
  <c r="E22" i="7"/>
  <c r="E22" i="1" s="1"/>
  <c r="D34" i="9" s="1"/>
  <c r="F21" i="7"/>
  <c r="F21" i="1" s="1"/>
  <c r="E33" i="9" s="1"/>
  <c r="E21" i="7"/>
  <c r="E21" i="1" s="1"/>
  <c r="D33" i="9" s="1"/>
  <c r="F20" i="7"/>
  <c r="F20" i="1" s="1"/>
  <c r="E32" i="9" s="1"/>
  <c r="E20" i="7"/>
  <c r="E20" i="1" s="1"/>
  <c r="D32" i="9" s="1"/>
  <c r="F19" i="7"/>
  <c r="E19" i="7"/>
  <c r="E19" i="1" s="1"/>
  <c r="D31" i="9" s="1"/>
  <c r="F18" i="7"/>
  <c r="F18" i="1" s="1"/>
  <c r="E30" i="9" s="1"/>
  <c r="E18" i="7"/>
  <c r="E18" i="1" s="1"/>
  <c r="D30" i="9" s="1"/>
  <c r="F17" i="7"/>
  <c r="F17" i="1" s="1"/>
  <c r="E29" i="9" s="1"/>
  <c r="E17" i="7"/>
  <c r="E17" i="1" s="1"/>
  <c r="D29" i="9" s="1"/>
  <c r="F16" i="7"/>
  <c r="F16" i="1" s="1"/>
  <c r="E28" i="9" s="1"/>
  <c r="E16" i="7"/>
  <c r="E16" i="1" s="1"/>
  <c r="D28" i="9" s="1"/>
  <c r="F15" i="7"/>
  <c r="F15" i="1" s="1"/>
  <c r="E27" i="9" s="1"/>
  <c r="E15" i="7"/>
  <c r="E15" i="1" s="1"/>
  <c r="D27" i="9" s="1"/>
  <c r="F14" i="7"/>
  <c r="F14" i="1" s="1"/>
  <c r="E26" i="9" s="1"/>
  <c r="E14" i="7"/>
  <c r="E14" i="1" s="1"/>
  <c r="D26" i="9" s="1"/>
  <c r="F13" i="7"/>
  <c r="F12" i="1" s="1"/>
  <c r="E24" i="9" s="1"/>
  <c r="E13" i="7"/>
  <c r="E13" i="1" s="1"/>
  <c r="D25" i="9" s="1"/>
  <c r="F12" i="7"/>
  <c r="F11" i="1" s="1"/>
  <c r="E23" i="9" s="1"/>
  <c r="E12" i="7"/>
  <c r="E11" i="1" s="1"/>
  <c r="D23" i="9" s="1"/>
  <c r="F11" i="7"/>
  <c r="E11" i="7"/>
  <c r="F10" i="7"/>
  <c r="E10" i="7"/>
  <c r="F9" i="7"/>
  <c r="F10" i="1" s="1"/>
  <c r="E22" i="9" s="1"/>
  <c r="E9" i="7"/>
  <c r="E10" i="1" s="1"/>
  <c r="D22" i="9" s="1"/>
  <c r="F8" i="7"/>
  <c r="F9" i="1" s="1"/>
  <c r="E21" i="9" s="1"/>
  <c r="E8" i="7"/>
  <c r="E9" i="1" s="1"/>
  <c r="D21" i="9" s="1"/>
  <c r="F7" i="7"/>
  <c r="F7" i="1" s="1"/>
  <c r="E19" i="9" s="1"/>
  <c r="E7" i="7"/>
  <c r="E7" i="1" s="1"/>
  <c r="D19" i="9" s="1"/>
  <c r="F6" i="7"/>
  <c r="F6" i="1" s="1"/>
  <c r="E18" i="9" s="1"/>
  <c r="E6" i="7"/>
  <c r="E6" i="1" s="1"/>
  <c r="D18" i="9" s="1"/>
  <c r="G15" i="9"/>
  <c r="E53" i="8"/>
  <c r="D66" i="11" s="1"/>
  <c r="E35" i="8"/>
  <c r="D47" i="11" s="1"/>
  <c r="E23" i="8"/>
  <c r="D35" i="11" s="1"/>
  <c r="E67" i="8"/>
  <c r="D80" i="11" s="1"/>
  <c r="E66" i="8"/>
  <c r="D79" i="11" s="1"/>
  <c r="E31" i="8"/>
  <c r="D43" i="11" s="1"/>
  <c r="E24" i="8"/>
  <c r="D36" i="11" s="1"/>
  <c r="E10" i="8"/>
  <c r="D22" i="11" s="1"/>
  <c r="E48" i="8"/>
  <c r="D61" i="11" s="1"/>
  <c r="E22" i="8"/>
  <c r="D34" i="11" s="1"/>
  <c r="E38" i="8"/>
  <c r="D51" i="11" s="1"/>
  <c r="E64" i="8"/>
  <c r="D77" i="11" s="1"/>
  <c r="E49" i="8"/>
  <c r="D62" i="11" s="1"/>
  <c r="E39" i="8"/>
  <c r="D52" i="11" s="1"/>
  <c r="E28" i="8"/>
  <c r="D40" i="11" s="1"/>
  <c r="E61" i="8"/>
  <c r="D74" i="11" s="1"/>
  <c r="E44" i="8"/>
  <c r="D57" i="11" s="1"/>
  <c r="E20" i="8"/>
  <c r="D32" i="11" s="1"/>
  <c r="E58" i="8"/>
  <c r="D71" i="11" s="1"/>
  <c r="E36" i="8"/>
  <c r="D48" i="11" s="1"/>
  <c r="E18" i="8"/>
  <c r="D30" i="11" s="1"/>
  <c r="E34" i="8"/>
  <c r="D46" i="11" s="1"/>
  <c r="E59" i="8"/>
  <c r="D72" i="11" s="1"/>
  <c r="E60" i="8"/>
  <c r="D73" i="11" s="1"/>
  <c r="E32" i="8"/>
  <c r="D44" i="11" s="1"/>
  <c r="E70" i="8"/>
  <c r="D83" i="11" s="1"/>
  <c r="E63" i="8"/>
  <c r="D76" i="11" s="1"/>
  <c r="E54" i="8"/>
  <c r="D67" i="11" s="1"/>
  <c r="E11" i="8"/>
  <c r="D23" i="11" s="1"/>
  <c r="E46" i="8"/>
  <c r="D59" i="11" s="1"/>
  <c r="E7" i="8"/>
  <c r="E52" i="8"/>
  <c r="D65" i="11" s="1"/>
  <c r="E62" i="8"/>
  <c r="D75" i="11" s="1"/>
  <c r="E57" i="8"/>
  <c r="D70" i="11" s="1"/>
  <c r="E43" i="8"/>
  <c r="D56" i="11" s="1"/>
  <c r="E15" i="8"/>
  <c r="D27" i="11" s="1"/>
  <c r="E40" i="8"/>
  <c r="D53" i="11" s="1"/>
  <c r="E45" i="8"/>
  <c r="D58" i="11" s="1"/>
  <c r="E71" i="8"/>
  <c r="D84" i="11" s="1"/>
  <c r="E47" i="8"/>
  <c r="D60" i="11" s="1"/>
  <c r="E8" i="8"/>
  <c r="D20" i="11" s="1"/>
  <c r="E73" i="8"/>
  <c r="D86" i="11" s="1"/>
  <c r="E68" i="8"/>
  <c r="D81" i="11" s="1"/>
  <c r="F60" i="8"/>
  <c r="E73" i="11" s="1"/>
  <c r="F33" i="8"/>
  <c r="E45" i="11" s="1"/>
  <c r="F32" i="8"/>
  <c r="E44" i="11" s="1"/>
  <c r="F41" i="8"/>
  <c r="E54" i="11" s="1"/>
  <c r="F52" i="8"/>
  <c r="E65" i="11" s="1"/>
  <c r="F25" i="8"/>
  <c r="E37" i="11" s="1"/>
  <c r="F7" i="8"/>
  <c r="E19" i="11" s="1"/>
  <c r="F57" i="8"/>
  <c r="E70" i="11" s="1"/>
  <c r="F43" i="8"/>
  <c r="E56" i="11" s="1"/>
  <c r="F40" i="8"/>
  <c r="E53" i="11" s="1"/>
  <c r="F17" i="8"/>
  <c r="E29" i="11" s="1"/>
  <c r="F15" i="8"/>
  <c r="E27" i="11" s="1"/>
  <c r="F45" i="8"/>
  <c r="E58" i="11" s="1"/>
  <c r="F56" i="8"/>
  <c r="E69" i="11" s="1"/>
  <c r="F9" i="8"/>
  <c r="E21" i="11" s="1"/>
  <c r="F8" i="8"/>
  <c r="E20" i="11" s="1"/>
  <c r="F51" i="8"/>
  <c r="E64" i="11" s="1"/>
  <c r="F64" i="8"/>
  <c r="E77" i="11" s="1"/>
  <c r="F42" i="8"/>
  <c r="E55" i="11" s="1"/>
  <c r="F73" i="8"/>
  <c r="E86" i="11" s="1"/>
  <c r="F68" i="8"/>
  <c r="E81" i="11" s="1"/>
  <c r="F21" i="8"/>
  <c r="E33" i="11" s="1"/>
  <c r="E21" i="8"/>
  <c r="D33" i="11" s="1"/>
  <c r="E29" i="8"/>
  <c r="D41" i="11" s="1"/>
  <c r="E37" i="8"/>
  <c r="D49" i="11" s="1"/>
  <c r="E51" i="8"/>
  <c r="D64" i="11" s="1"/>
  <c r="F55" i="8"/>
  <c r="E68" i="11" s="1"/>
  <c r="F63" i="8"/>
  <c r="E76" i="11" s="1"/>
  <c r="F70" i="8"/>
  <c r="E83" i="11" s="1"/>
  <c r="F49" i="8"/>
  <c r="E62" i="11" s="1"/>
  <c r="F72" i="8"/>
  <c r="E85" i="11" s="1"/>
  <c r="F39" i="8"/>
  <c r="E52" i="11" s="1"/>
  <c r="F28" i="8"/>
  <c r="E40" i="11" s="1"/>
  <c r="F48" i="8"/>
  <c r="E61" i="11" s="1"/>
  <c r="F26" i="8"/>
  <c r="E38" i="11" s="1"/>
  <c r="F6" i="8"/>
  <c r="E18" i="11" s="1"/>
  <c r="F65" i="8"/>
  <c r="E78" i="11" s="1"/>
  <c r="F38" i="8"/>
  <c r="E51" i="11" s="1"/>
  <c r="F18" i="8"/>
  <c r="E30" i="11" s="1"/>
  <c r="F61" i="8"/>
  <c r="E74" i="11" s="1"/>
  <c r="F44" i="8"/>
  <c r="E57" i="11" s="1"/>
  <c r="F69" i="8"/>
  <c r="E82" i="11" s="1"/>
  <c r="F37" i="8"/>
  <c r="E49" i="11" s="1"/>
  <c r="F22" i="8"/>
  <c r="E34" i="11" s="1"/>
  <c r="F53" i="8"/>
  <c r="E66" i="11" s="1"/>
  <c r="F10" i="8"/>
  <c r="E22" i="11" s="1"/>
  <c r="F35" i="8"/>
  <c r="E47" i="11" s="1"/>
  <c r="F23" i="8"/>
  <c r="E35" i="11" s="1"/>
  <c r="F34" i="8"/>
  <c r="E46" i="11" s="1"/>
  <c r="F31" i="8"/>
  <c r="E43" i="11" s="1"/>
  <c r="F24" i="8"/>
  <c r="E36" i="11" s="1"/>
  <c r="F36" i="8"/>
  <c r="E48" i="11" s="1"/>
  <c r="F50" i="8"/>
  <c r="E63" i="11" s="1"/>
  <c r="F58" i="8"/>
  <c r="E71" i="11" s="1"/>
  <c r="F59" i="8"/>
  <c r="E72" i="11" s="1"/>
  <c r="F66" i="8"/>
  <c r="E79" i="11" s="1"/>
  <c r="F67" i="8"/>
  <c r="E80" i="11" s="1"/>
  <c r="F13" i="1" l="1"/>
  <c r="E25" i="9" s="1"/>
  <c r="E13" i="8"/>
  <c r="D25" i="11" s="1"/>
  <c r="F12" i="8"/>
  <c r="E24" i="11" s="1"/>
  <c r="E8" i="1"/>
  <c r="D20" i="9" s="1"/>
  <c r="E12" i="1"/>
  <c r="D24" i="9" s="1"/>
  <c r="F20" i="8"/>
  <c r="E32" i="11" s="1"/>
  <c r="F8" i="1"/>
  <c r="E20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shintani</author>
  </authors>
  <commentList>
    <comment ref="C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小・中・高校の区別が分かるように入力する。
（例）松任中・松任高・大実高
クラブチームの場合は、チーム名を略して入力する。</t>
        </r>
      </text>
    </comment>
    <comment ref="C6" authorId="0" shapeId="0" xr:uid="{00000000-0006-0000-01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氏名は５文字入力で
石川　太郎
藤　　花子
小笠原健一
五十嵐　司
小野村　渚
６文字の場合は、姓と名の間を開けず６文字で入力する。</t>
        </r>
      </text>
    </comment>
    <comment ref="D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ﾌﾘｶﾞﾅは半角ﾛｰﾏ字表記で入力してください。姓と名の間をスペースで開ける(全角・半角どちらでもＯＫ)</t>
        </r>
      </text>
    </comment>
    <comment ref="I6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ナンバー順に入力してください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5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お忘れなく。記録報告の際に必要ですので。
半角で入力する。
</t>
        </r>
      </text>
    </comment>
    <comment ref="I5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トラック種目は半角で距離のみを入力
（例）100,1000,80H,400R
リレーに複数申し込む場合は「400RA,400RB」のようにAチーム,Bチームの区別ができるように。
フィールド種目は半角で、以下のように入力する。
　走高跳　　　→ HJ
　走幅跳　　　→ LJ　
　ボール投   → BT
　投げ等 → JT　
▼プルダウン入力をご利用ください。</t>
        </r>
      </text>
    </comment>
    <comment ref="J5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半角・小数で
12秒25なら12.25、4分12秒19なら4.12.19、6ｍ50なら6.50というふうに。
リレーのみ走順を入力する。補欠の場合は「補」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5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お忘れなく。記録報告の際に必要ですので。
半角で入力する。
</t>
        </r>
      </text>
    </comment>
    <comment ref="I5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トラック種目は半角で距離のみを入力
（例）100,200,1500,100H,3000W,400R
リレーに複数申し込む場合は「400RA,400RB」のようにAチーム,Bチームの区別ができるように。
フィールド種目は半角で、以下のように入力する。
　走高跳　　　→ HJ
　走幅跳　　　→ LJ　
　砲丸投　　　→ SP
　円盤投　　　→ DT　
　やり投げ等 → JT　
▽プルダウン入力をご利用ください。
</t>
        </r>
      </text>
    </comment>
    <comment ref="J5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>半角・小数で
12秒25なら12.25、4分12秒19なら4.12.19、6ｍ50なら6.50というふうに。
リレーのみ走順を入力する。</t>
        </r>
      </text>
    </comment>
  </commentList>
</comments>
</file>

<file path=xl/sharedStrings.xml><?xml version="1.0" encoding="utf-8"?>
<sst xmlns="http://schemas.openxmlformats.org/spreadsheetml/2006/main" count="1026" uniqueCount="98">
  <si>
    <t>NO</t>
    <phoneticPr fontId="2"/>
  </si>
  <si>
    <t>氏名</t>
    <rPh sb="0" eb="2">
      <t>シメイ</t>
    </rPh>
    <phoneticPr fontId="2"/>
  </si>
  <si>
    <t>県名</t>
    <rPh sb="0" eb="2">
      <t>ケンメイ</t>
    </rPh>
    <phoneticPr fontId="2"/>
  </si>
  <si>
    <t>学校名</t>
    <rPh sb="0" eb="2">
      <t>ガッコウ</t>
    </rPh>
    <rPh sb="2" eb="3">
      <t>メイ</t>
    </rPh>
    <phoneticPr fontId="2"/>
  </si>
  <si>
    <t>学年</t>
    <rPh sb="0" eb="2">
      <t>ガクネン</t>
    </rPh>
    <phoneticPr fontId="2"/>
  </si>
  <si>
    <t>種目</t>
    <rPh sb="0" eb="2">
      <t>シュモク</t>
    </rPh>
    <phoneticPr fontId="2"/>
  </si>
  <si>
    <t>最高記録</t>
    <rPh sb="0" eb="2">
      <t>サイコウ</t>
    </rPh>
    <rPh sb="2" eb="4">
      <t>キロク</t>
    </rPh>
    <phoneticPr fontId="2"/>
  </si>
  <si>
    <t>)</t>
    <phoneticPr fontId="2"/>
  </si>
  <si>
    <t>(</t>
    <phoneticPr fontId="2"/>
  </si>
  <si>
    <t>男子選手用　女子選手は別シートに入力する</t>
    <rPh sb="0" eb="2">
      <t>ダンシ</t>
    </rPh>
    <rPh sb="2" eb="5">
      <t>センシュヨウ</t>
    </rPh>
    <rPh sb="6" eb="8">
      <t>ジョシ</t>
    </rPh>
    <rPh sb="8" eb="10">
      <t>センシュ</t>
    </rPh>
    <rPh sb="11" eb="12">
      <t>ベツ</t>
    </rPh>
    <rPh sb="16" eb="18">
      <t>ニュウリョク</t>
    </rPh>
    <phoneticPr fontId="2"/>
  </si>
  <si>
    <t>学校名</t>
    <rPh sb="0" eb="3">
      <t>ガッコウメイ</t>
    </rPh>
    <phoneticPr fontId="2"/>
  </si>
  <si>
    <t>男子</t>
    <rPh sb="0" eb="2">
      <t>ダンシ</t>
    </rPh>
    <phoneticPr fontId="2"/>
  </si>
  <si>
    <t>No</t>
    <phoneticPr fontId="2"/>
  </si>
  <si>
    <t>所属</t>
    <rPh sb="0" eb="2">
      <t>ショゾク</t>
    </rPh>
    <phoneticPr fontId="2"/>
  </si>
  <si>
    <t>学年</t>
  </si>
  <si>
    <t>女子</t>
    <rPh sb="0" eb="2">
      <t>ジョシ</t>
    </rPh>
    <phoneticPr fontId="2"/>
  </si>
  <si>
    <t>Noを入力すると、氏名、県名、学校名、学年が表示されます</t>
    <rPh sb="3" eb="5">
      <t>ニュウリョク</t>
    </rPh>
    <rPh sb="9" eb="11">
      <t>シメイ</t>
    </rPh>
    <rPh sb="12" eb="14">
      <t>ケンメイ</t>
    </rPh>
    <rPh sb="15" eb="18">
      <t>ガッコウメイ</t>
    </rPh>
    <rPh sb="19" eb="21">
      <t>ガクネン</t>
    </rPh>
    <rPh sb="22" eb="24">
      <t>ヒョウジ</t>
    </rPh>
    <phoneticPr fontId="2"/>
  </si>
  <si>
    <t>(</t>
  </si>
  <si>
    <t>女子選手用　男子選手は別シートに入力する</t>
    <rPh sb="0" eb="2">
      <t>ジョシ</t>
    </rPh>
    <rPh sb="2" eb="4">
      <t>センシュ</t>
    </rPh>
    <rPh sb="4" eb="5">
      <t>ヨウ</t>
    </rPh>
    <rPh sb="6" eb="8">
      <t>ダンシ</t>
    </rPh>
    <rPh sb="8" eb="10">
      <t>センシュ</t>
    </rPh>
    <rPh sb="11" eb="12">
      <t>ベツ</t>
    </rPh>
    <rPh sb="16" eb="18">
      <t>ニュウリョク</t>
    </rPh>
    <phoneticPr fontId="2"/>
  </si>
  <si>
    <t>ﾅﾝﾊﾞｰ</t>
  </si>
  <si>
    <t>選　手　名</t>
    <rPh sb="0" eb="1">
      <t>セン</t>
    </rPh>
    <rPh sb="2" eb="3">
      <t>テ</t>
    </rPh>
    <rPh sb="4" eb="5">
      <t>メイ</t>
    </rPh>
    <phoneticPr fontId="1"/>
  </si>
  <si>
    <t>参加料</t>
    <rPh sb="0" eb="3">
      <t>サンカリョウ</t>
    </rPh>
    <phoneticPr fontId="1"/>
  </si>
  <si>
    <t>円　×</t>
    <rPh sb="0" eb="1">
      <t>エン</t>
    </rPh>
    <phoneticPr fontId="1"/>
  </si>
  <si>
    <t>種目　＝</t>
    <rPh sb="0" eb="2">
      <t>シュモク</t>
    </rPh>
    <phoneticPr fontId="1"/>
  </si>
  <si>
    <t>合計</t>
    <rPh sb="0" eb="2">
      <t>ゴウケイ</t>
    </rPh>
    <phoneticPr fontId="1"/>
  </si>
  <si>
    <t>所 属 長</t>
  </si>
  <si>
    <t>種目①</t>
    <phoneticPr fontId="1"/>
  </si>
  <si>
    <t>記　録</t>
    <phoneticPr fontId="1"/>
  </si>
  <si>
    <t>所属住所</t>
    <phoneticPr fontId="1"/>
  </si>
  <si>
    <t>所属名</t>
    <rPh sb="0" eb="2">
      <t>ショゾク</t>
    </rPh>
    <rPh sb="2" eb="3">
      <t>メイ</t>
    </rPh>
    <phoneticPr fontId="2"/>
  </si>
  <si>
    <t>印</t>
    <rPh sb="0" eb="1">
      <t>イン</t>
    </rPh>
    <phoneticPr fontId="2"/>
  </si>
  <si>
    <t>　・　多数参加の場合は、複数枚の申込書を提出してください。</t>
    <rPh sb="3" eb="5">
      <t>タスウ</t>
    </rPh>
    <rPh sb="5" eb="7">
      <t>サンカ</t>
    </rPh>
    <rPh sb="8" eb="10">
      <t>バアイ</t>
    </rPh>
    <rPh sb="12" eb="15">
      <t>フクスウマイ</t>
    </rPh>
    <rPh sb="16" eb="19">
      <t>モウシコミショ</t>
    </rPh>
    <rPh sb="20" eb="22">
      <t>テイシュツ</t>
    </rPh>
    <phoneticPr fontId="2"/>
  </si>
  <si>
    <t>　・　参加料の記載、所属長の印は一枚目のみに記載。</t>
    <rPh sb="3" eb="6">
      <t>サンカリョウ</t>
    </rPh>
    <rPh sb="7" eb="9">
      <t>キサイ</t>
    </rPh>
    <rPh sb="10" eb="13">
      <t>ショゾクチョウ</t>
    </rPh>
    <rPh sb="14" eb="15">
      <t>イン</t>
    </rPh>
    <rPh sb="16" eb="17">
      <t>イチ</t>
    </rPh>
    <rPh sb="17" eb="19">
      <t>マイメ</t>
    </rPh>
    <rPh sb="22" eb="24">
      <t>キサイ</t>
    </rPh>
    <phoneticPr fontId="2"/>
  </si>
  <si>
    <t>　・　申込書は、大会当日に受付にて提出すること。</t>
    <rPh sb="3" eb="6">
      <t>モウシコミショ</t>
    </rPh>
    <rPh sb="8" eb="10">
      <t>タイカイ</t>
    </rPh>
    <rPh sb="10" eb="12">
      <t>トウジツ</t>
    </rPh>
    <rPh sb="13" eb="15">
      <t>ウケツケ</t>
    </rPh>
    <rPh sb="17" eb="19">
      <t>テイシュツ</t>
    </rPh>
    <phoneticPr fontId="2"/>
  </si>
  <si>
    <t>円</t>
    <rPh sb="0" eb="1">
      <t>エン</t>
    </rPh>
    <phoneticPr fontId="2"/>
  </si>
  <si>
    <t>記載責任者</t>
    <rPh sb="0" eb="2">
      <t>キサイ</t>
    </rPh>
    <rPh sb="2" eb="5">
      <t>セキニンシャ</t>
    </rPh>
    <phoneticPr fontId="2"/>
  </si>
  <si>
    <t>下記の選手の参加を認めます。</t>
    <rPh sb="0" eb="2">
      <t>カキ</t>
    </rPh>
    <rPh sb="3" eb="5">
      <t>センシュ</t>
    </rPh>
    <rPh sb="6" eb="8">
      <t>サンカ</t>
    </rPh>
    <rPh sb="9" eb="10">
      <t>ミト</t>
    </rPh>
    <phoneticPr fontId="2"/>
  </si>
  <si>
    <t>黄色のセルに必要事項を記入してください。</t>
    <rPh sb="0" eb="2">
      <t>キイロ</t>
    </rPh>
    <rPh sb="6" eb="8">
      <t>ヒツヨウ</t>
    </rPh>
    <rPh sb="8" eb="10">
      <t>ジコウ</t>
    </rPh>
    <rPh sb="11" eb="13">
      <t>キニュウ</t>
    </rPh>
    <phoneticPr fontId="2"/>
  </si>
  <si>
    <t>所 属 名</t>
    <phoneticPr fontId="2"/>
  </si>
  <si>
    <t>性別（男子 ）</t>
    <rPh sb="3" eb="5">
      <t>ダンシ</t>
    </rPh>
    <phoneticPr fontId="1"/>
  </si>
  <si>
    <t>性別（女子 ）</t>
    <rPh sb="3" eb="5">
      <t>ジョシ</t>
    </rPh>
    <phoneticPr fontId="1"/>
  </si>
  <si>
    <t>種目①</t>
  </si>
  <si>
    <t>記　録</t>
  </si>
  <si>
    <t>400RA</t>
  </si>
  <si>
    <t>400RB</t>
  </si>
  <si>
    <t>リレーＡチーム</t>
  </si>
  <si>
    <t>リレーＢチーム</t>
  </si>
  <si>
    <t>はじめに</t>
    <phoneticPr fontId="2"/>
  </si>
  <si>
    <t>シートの種類</t>
    <rPh sb="4" eb="6">
      <t>シュルイ</t>
    </rPh>
    <phoneticPr fontId="2"/>
  </si>
  <si>
    <t>マニュアル</t>
    <phoneticPr fontId="2"/>
  </si>
  <si>
    <t>本シート</t>
    <rPh sb="0" eb="1">
      <t>ホン</t>
    </rPh>
    <phoneticPr fontId="2"/>
  </si>
  <si>
    <t>名簿一覧</t>
    <rPh sb="0" eb="2">
      <t>メイボ</t>
    </rPh>
    <rPh sb="2" eb="4">
      <t>イチラン</t>
    </rPh>
    <phoneticPr fontId="2"/>
  </si>
  <si>
    <t>送付男子データ</t>
    <rPh sb="0" eb="2">
      <t>ソウフ</t>
    </rPh>
    <rPh sb="2" eb="4">
      <t>ダンシ</t>
    </rPh>
    <phoneticPr fontId="2"/>
  </si>
  <si>
    <t>送付女子データ</t>
    <rPh sb="0" eb="2">
      <t>ソウフ</t>
    </rPh>
    <rPh sb="2" eb="4">
      <t>ジョシ</t>
    </rPh>
    <phoneticPr fontId="2"/>
  </si>
  <si>
    <t>男子申込書</t>
    <rPh sb="0" eb="2">
      <t>ダンシ</t>
    </rPh>
    <rPh sb="2" eb="5">
      <t>モウシコミショ</t>
    </rPh>
    <phoneticPr fontId="2"/>
  </si>
  <si>
    <t>女子申込書</t>
    <rPh sb="0" eb="2">
      <t>ジョシ</t>
    </rPh>
    <rPh sb="2" eb="5">
      <t>モウシコミショ</t>
    </rPh>
    <phoneticPr fontId="2"/>
  </si>
  <si>
    <t>チームに所属している選手を入力する。</t>
    <rPh sb="4" eb="6">
      <t>ショゾク</t>
    </rPh>
    <rPh sb="10" eb="12">
      <t>センシュ</t>
    </rPh>
    <rPh sb="13" eb="15">
      <t>ニュウリョク</t>
    </rPh>
    <phoneticPr fontId="2"/>
  </si>
  <si>
    <t>出場選手･種目･記録を入力します</t>
    <rPh sb="0" eb="2">
      <t>シュツジョウ</t>
    </rPh>
    <rPh sb="2" eb="4">
      <t>センシュ</t>
    </rPh>
    <rPh sb="5" eb="7">
      <t>シュモク</t>
    </rPh>
    <rPh sb="8" eb="10">
      <t>キロク</t>
    </rPh>
    <rPh sb="11" eb="13">
      <t>ニュウリョク</t>
    </rPh>
    <phoneticPr fontId="2"/>
  </si>
  <si>
    <t>プリントアウトして、大会当日提出してください。</t>
    <rPh sb="10" eb="12">
      <t>タイカイ</t>
    </rPh>
    <rPh sb="12" eb="14">
      <t>トウジツ</t>
    </rPh>
    <rPh sb="14" eb="16">
      <t>テイシュツ</t>
    </rPh>
    <phoneticPr fontId="2"/>
  </si>
  <si>
    <t>選手のナンバー、学年を入力してください。</t>
    <rPh sb="0" eb="2">
      <t>センシュ</t>
    </rPh>
    <rPh sb="8" eb="10">
      <t>ガクネン</t>
    </rPh>
    <rPh sb="11" eb="13">
      <t>ニュウリョク</t>
    </rPh>
    <phoneticPr fontId="2"/>
  </si>
  <si>
    <t>ナンバー順に入力してください。</t>
    <rPh sb="4" eb="5">
      <t>ジュン</t>
    </rPh>
    <rPh sb="6" eb="8">
      <t>ニュウリョク</t>
    </rPh>
    <phoneticPr fontId="2"/>
  </si>
  <si>
    <t>ナンバー順になっていないと、送付データに不具合が生じます。</t>
    <rPh sb="4" eb="5">
      <t>ジュン</t>
    </rPh>
    <rPh sb="14" eb="16">
      <t>ソウフ</t>
    </rPh>
    <rPh sb="20" eb="23">
      <t>フグアイ</t>
    </rPh>
    <rPh sb="24" eb="25">
      <t>ショウ</t>
    </rPh>
    <phoneticPr fontId="2"/>
  </si>
  <si>
    <t>男女別に名簿を作成します。</t>
    <rPh sb="0" eb="3">
      <t>ダンジョベツ</t>
    </rPh>
    <rPh sb="4" eb="6">
      <t>メイボ</t>
    </rPh>
    <rPh sb="7" eb="9">
      <t>サクセイ</t>
    </rPh>
    <phoneticPr fontId="2"/>
  </si>
  <si>
    <t>男女同一ナンバーでもかまいません。</t>
    <rPh sb="0" eb="2">
      <t>ダンジョ</t>
    </rPh>
    <rPh sb="2" eb="4">
      <t>ドウイツ</t>
    </rPh>
    <phoneticPr fontId="2"/>
  </si>
  <si>
    <t>男子(女子)送付データ</t>
    <rPh sb="0" eb="2">
      <t>ダンシ</t>
    </rPh>
    <rPh sb="3" eb="5">
      <t>ジョシ</t>
    </rPh>
    <rPh sb="6" eb="8">
      <t>ソウフ</t>
    </rPh>
    <phoneticPr fontId="2"/>
  </si>
  <si>
    <t>ナンバー、出場種目、記録を入力します。</t>
    <rPh sb="5" eb="7">
      <t>シュツジョウ</t>
    </rPh>
    <rPh sb="7" eb="9">
      <t>シュモク</t>
    </rPh>
    <rPh sb="10" eb="12">
      <t>キロク</t>
    </rPh>
    <rPh sb="13" eb="15">
      <t>ニュウリョク</t>
    </rPh>
    <phoneticPr fontId="2"/>
  </si>
  <si>
    <t>ナンバー順でなくてもかまいません。</t>
    <rPh sb="4" eb="5">
      <t>ジュン</t>
    </rPh>
    <phoneticPr fontId="2"/>
  </si>
  <si>
    <t>出場種目はプルダウンメニューから選択してください。</t>
    <rPh sb="0" eb="2">
      <t>シュツジョウ</t>
    </rPh>
    <rPh sb="2" eb="4">
      <t>シュモク</t>
    </rPh>
    <rPh sb="16" eb="18">
      <t>センタク</t>
    </rPh>
    <phoneticPr fontId="2"/>
  </si>
  <si>
    <t>記録は半角少数で入力してください。</t>
    <rPh sb="0" eb="2">
      <t>キロク</t>
    </rPh>
    <rPh sb="3" eb="5">
      <t>ハンカク</t>
    </rPh>
    <rPh sb="5" eb="7">
      <t>ショウスウ</t>
    </rPh>
    <rPh sb="8" eb="10">
      <t>ニュウリョク</t>
    </rPh>
    <phoneticPr fontId="2"/>
  </si>
  <si>
    <t>リレーについては予定オーダーを記録の欄に入力してください。</t>
    <rPh sb="8" eb="10">
      <t>ヨテイ</t>
    </rPh>
    <rPh sb="15" eb="17">
      <t>キロク</t>
    </rPh>
    <rPh sb="18" eb="19">
      <t>ラン</t>
    </rPh>
    <rPh sb="20" eb="22">
      <t>ニュウリョク</t>
    </rPh>
    <phoneticPr fontId="2"/>
  </si>
  <si>
    <t>プルダウンメニューにない種目にエントリーする場合は、担当にご相談ください。</t>
    <rPh sb="12" eb="14">
      <t>シュモク</t>
    </rPh>
    <rPh sb="22" eb="24">
      <t>バアイ</t>
    </rPh>
    <rPh sb="26" eb="28">
      <t>タントウ</t>
    </rPh>
    <rPh sb="30" eb="32">
      <t>ソウダン</t>
    </rPh>
    <phoneticPr fontId="2"/>
  </si>
  <si>
    <t>男子(女子)申込書</t>
    <rPh sb="0" eb="2">
      <t>ダンシ</t>
    </rPh>
    <rPh sb="3" eb="5">
      <t>ジョシ</t>
    </rPh>
    <rPh sb="6" eb="9">
      <t>モウシコミショ</t>
    </rPh>
    <phoneticPr fontId="2"/>
  </si>
  <si>
    <t>男女別にプリントアウトしてください。</t>
    <rPh sb="0" eb="3">
      <t>ダンジョベツ</t>
    </rPh>
    <phoneticPr fontId="2"/>
  </si>
  <si>
    <t>所属長の印(高校･中学)を押し、当日までに提出してください。</t>
    <rPh sb="0" eb="3">
      <t>ショゾクチョウ</t>
    </rPh>
    <rPh sb="4" eb="5">
      <t>イン</t>
    </rPh>
    <rPh sb="6" eb="8">
      <t>コウコウ</t>
    </rPh>
    <rPh sb="9" eb="11">
      <t>チュウガク</t>
    </rPh>
    <rPh sb="13" eb="14">
      <t>オ</t>
    </rPh>
    <rPh sb="16" eb="18">
      <t>トウジツ</t>
    </rPh>
    <rPh sb="21" eb="23">
      <t>テイシュツ</t>
    </rPh>
    <phoneticPr fontId="2"/>
  </si>
  <si>
    <t>各シートの黄色のセルに必要事項を入力するしくみです。</t>
    <rPh sb="0" eb="1">
      <t>カク</t>
    </rPh>
    <rPh sb="5" eb="7">
      <t>キイロ</t>
    </rPh>
    <rPh sb="11" eb="13">
      <t>ヒツヨウ</t>
    </rPh>
    <rPh sb="13" eb="15">
      <t>ジコウ</t>
    </rPh>
    <rPh sb="16" eb="18">
      <t>ニュウリョク</t>
    </rPh>
    <phoneticPr fontId="2"/>
  </si>
  <si>
    <t>他のセルにはさまざまな関数が入っていますので、個別に入力するのはやめてください。</t>
    <rPh sb="0" eb="1">
      <t>タ</t>
    </rPh>
    <rPh sb="11" eb="13">
      <t>カンスウ</t>
    </rPh>
    <rPh sb="14" eb="15">
      <t>ハイ</t>
    </rPh>
    <rPh sb="23" eb="25">
      <t>コベツ</t>
    </rPh>
    <rPh sb="26" eb="28">
      <t>ニュウリョク</t>
    </rPh>
    <phoneticPr fontId="2"/>
  </si>
  <si>
    <t>選手名簿一覧</t>
    <rPh sb="0" eb="2">
      <t>センシュ</t>
    </rPh>
    <rPh sb="2" eb="4">
      <t>メイボ</t>
    </rPh>
    <rPh sb="4" eb="6">
      <t>イチラン</t>
    </rPh>
    <phoneticPr fontId="2"/>
  </si>
  <si>
    <t>送付データができれば、自動的に申込書は完成です。</t>
    <rPh sb="0" eb="2">
      <t>ソウフ</t>
    </rPh>
    <rPh sb="11" eb="14">
      <t>ジドウテキ</t>
    </rPh>
    <rPh sb="15" eb="18">
      <t>モウシコミショ</t>
    </rPh>
    <rPh sb="19" eb="21">
      <t>カンセイ</t>
    </rPh>
    <phoneticPr fontId="2"/>
  </si>
  <si>
    <t>)</t>
  </si>
  <si>
    <t>4年100</t>
    <rPh sb="1" eb="2">
      <t>ネン</t>
    </rPh>
    <phoneticPr fontId="2"/>
  </si>
  <si>
    <t>5年100</t>
    <rPh sb="1" eb="2">
      <t>ネン</t>
    </rPh>
    <phoneticPr fontId="2"/>
  </si>
  <si>
    <t>6年100</t>
    <rPh sb="1" eb="2">
      <t>ネン</t>
    </rPh>
    <phoneticPr fontId="2"/>
  </si>
  <si>
    <t>石川県小学生陸上加賀市予選　参加申込書</t>
    <rPh sb="0" eb="3">
      <t>イシカワケン</t>
    </rPh>
    <rPh sb="3" eb="6">
      <t>ショウガクセイ</t>
    </rPh>
    <rPh sb="6" eb="8">
      <t>リクジョウ</t>
    </rPh>
    <rPh sb="8" eb="11">
      <t>カガシ</t>
    </rPh>
    <rPh sb="11" eb="13">
      <t>ヨセン</t>
    </rPh>
    <phoneticPr fontId="1"/>
  </si>
  <si>
    <t>小学生大会加賀市予選申込データ　入力の仕方</t>
    <rPh sb="0" eb="3">
      <t>ショウガクセイ</t>
    </rPh>
    <rPh sb="3" eb="5">
      <t>タイカイ</t>
    </rPh>
    <rPh sb="5" eb="7">
      <t>カガ</t>
    </rPh>
    <rPh sb="7" eb="8">
      <t>シ</t>
    </rPh>
    <rPh sb="8" eb="10">
      <t>ヨセン</t>
    </rPh>
    <rPh sb="10" eb="12">
      <t>モウシコミ</t>
    </rPh>
    <rPh sb="16" eb="18">
      <t>ニュウリョク</t>
    </rPh>
    <rPh sb="19" eb="21">
      <t>シカタ</t>
    </rPh>
    <phoneticPr fontId="2"/>
  </si>
  <si>
    <t>ﾌﾘｶﾞﾅ(ﾛｰﾏ字)</t>
    <rPh sb="9" eb="10">
      <t>ジ</t>
    </rPh>
    <phoneticPr fontId="2"/>
  </si>
  <si>
    <t>80H(A)</t>
    <phoneticPr fontId="2"/>
  </si>
  <si>
    <t>HJ(A)</t>
    <phoneticPr fontId="2"/>
  </si>
  <si>
    <t>LJ(B)</t>
    <phoneticPr fontId="2"/>
  </si>
  <si>
    <t>BT(B)</t>
    <phoneticPr fontId="2"/>
  </si>
  <si>
    <t>ｺﾝﾊﾞｲﾝﾄﾞAﾊｰﾄﾞﾙ</t>
    <phoneticPr fontId="2"/>
  </si>
  <si>
    <t>ｺﾝﾊﾞｲﾝﾄﾞA走高跳</t>
    <rPh sb="9" eb="10">
      <t>ハシ</t>
    </rPh>
    <rPh sb="10" eb="12">
      <t>タカトビ</t>
    </rPh>
    <phoneticPr fontId="2"/>
  </si>
  <si>
    <t>ｺﾝﾊﾞｲﾝﾄﾞB走幅跳</t>
    <rPh sb="9" eb="10">
      <t>ハシ</t>
    </rPh>
    <phoneticPr fontId="2"/>
  </si>
  <si>
    <t>ｺﾝﾊﾞｲﾝﾄﾞBｼﾞｬﾍﾞﾘｯｸﾎﾞｰﾙ投げ</t>
    <rPh sb="21" eb="22">
      <t>ナ</t>
    </rPh>
    <phoneticPr fontId="2"/>
  </si>
  <si>
    <t>石川</t>
    <rPh sb="0" eb="2">
      <t>イシカワ</t>
    </rPh>
    <phoneticPr fontId="2"/>
  </si>
  <si>
    <t>所属名・学校名（　　　　　　　　　　　　）</t>
    <phoneticPr fontId="1"/>
  </si>
  <si>
    <t>〒</t>
    <phoneticPr fontId="1"/>
  </si>
  <si>
    <t>石川県加賀市</t>
    <rPh sb="0" eb="3">
      <t>イシカワケン</t>
    </rPh>
    <rPh sb="3" eb="6">
      <t>カガシ</t>
    </rPh>
    <phoneticPr fontId="2"/>
  </si>
  <si>
    <t>小学校単位で出場する場合は、学校長の印が必要です。</t>
    <rPh sb="0" eb="3">
      <t>ショウガッコウ</t>
    </rPh>
    <rPh sb="3" eb="5">
      <t>タンイ</t>
    </rPh>
    <rPh sb="6" eb="8">
      <t>シュツジョウ</t>
    </rPh>
    <rPh sb="10" eb="12">
      <t>バアイ</t>
    </rPh>
    <rPh sb="14" eb="16">
      <t>ガッコウ</t>
    </rPh>
    <rPh sb="16" eb="17">
      <t>チョウ</t>
    </rPh>
    <rPh sb="18" eb="19">
      <t>イン</t>
    </rPh>
    <rPh sb="20" eb="22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</si>
</sst>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.00_ "/>
    <numFmt numFmtId="177" formatCode="0.00_);[Red]\(0.0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4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.5500000000000007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i/>
      <sz val="18"/>
      <name val="ＭＳ ゴシック"/>
      <family val="3"/>
      <charset val="128"/>
    </font>
    <font>
      <b/>
      <sz val="10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8"/>
      <color theme="4"/>
      <name val="ＭＳ Ｐ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B9B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7" xfId="0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9" fillId="0" borderId="0" xfId="0" applyFont="1" applyAlignment="1"/>
    <xf numFmtId="0" fontId="11" fillId="0" borderId="0" xfId="0" applyFont="1" applyAlignment="1">
      <alignment horizontal="center" shrinkToFit="1"/>
    </xf>
    <xf numFmtId="0" fontId="11" fillId="0" borderId="10" xfId="0" applyFont="1" applyBorder="1" applyAlignment="1">
      <alignment horizontal="center" shrinkToFit="1"/>
    </xf>
    <xf numFmtId="0" fontId="11" fillId="0" borderId="11" xfId="0" applyFont="1" applyBorder="1" applyAlignment="1">
      <alignment horizontal="center" shrinkToFit="1"/>
    </xf>
    <xf numFmtId="0" fontId="11" fillId="0" borderId="12" xfId="0" applyFont="1" applyBorder="1" applyAlignment="1">
      <alignment horizontal="center" shrinkToFit="1"/>
    </xf>
    <xf numFmtId="0" fontId="11" fillId="0" borderId="0" xfId="0" applyFont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20" xfId="0" applyFont="1" applyBorder="1" applyAlignment="1">
      <alignment vertical="center" shrinkToFit="1"/>
    </xf>
    <xf numFmtId="0" fontId="11" fillId="0" borderId="21" xfId="0" applyFont="1" applyBorder="1" applyAlignment="1">
      <alignment horizontal="center" vertical="center" shrinkToFit="1"/>
    </xf>
    <xf numFmtId="0" fontId="0" fillId="0" borderId="0" xfId="0" applyBorder="1" applyAlignment="1"/>
    <xf numFmtId="0" fontId="0" fillId="0" borderId="22" xfId="0" applyBorder="1" applyAlignment="1"/>
    <xf numFmtId="0" fontId="0" fillId="0" borderId="0" xfId="0" applyFill="1" applyBorder="1" applyAlignment="1"/>
    <xf numFmtId="0" fontId="0" fillId="0" borderId="22" xfId="0" applyBorder="1" applyAlignment="1">
      <alignment horizontal="left"/>
    </xf>
    <xf numFmtId="0" fontId="12" fillId="0" borderId="0" xfId="0" applyFont="1" applyAlignment="1">
      <alignment horizontal="center"/>
    </xf>
    <xf numFmtId="0" fontId="11" fillId="0" borderId="23" xfId="0" applyFont="1" applyBorder="1" applyAlignment="1">
      <alignment vertical="center" shrinkToFit="1"/>
    </xf>
    <xf numFmtId="0" fontId="11" fillId="0" borderId="24" xfId="0" applyFont="1" applyBorder="1" applyAlignment="1">
      <alignment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15" xfId="0" applyFont="1" applyBorder="1" applyAlignment="1">
      <alignment vertical="center" shrinkToFit="1"/>
    </xf>
    <xf numFmtId="0" fontId="11" fillId="0" borderId="25" xfId="0" applyFont="1" applyBorder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11" fillId="0" borderId="21" xfId="0" applyFont="1" applyBorder="1" applyAlignment="1">
      <alignment vertical="center" shrinkToFi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26" xfId="0" applyBorder="1" applyAlignme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9" fillId="0" borderId="0" xfId="0" applyFont="1" applyAlignment="1">
      <alignment horizontal="left" vertical="center"/>
    </xf>
    <xf numFmtId="176" fontId="12" fillId="0" borderId="0" xfId="0" applyNumberFormat="1" applyFont="1" applyAlignment="1">
      <alignment horizontal="center"/>
    </xf>
    <xf numFmtId="176" fontId="9" fillId="0" borderId="0" xfId="0" applyNumberFormat="1" applyFont="1" applyAlignment="1"/>
    <xf numFmtId="176" fontId="0" fillId="0" borderId="0" xfId="0" applyNumberFormat="1" applyAlignment="1"/>
    <xf numFmtId="176" fontId="0" fillId="0" borderId="0" xfId="0" applyNumberFormat="1" applyBorder="1" applyAlignment="1"/>
    <xf numFmtId="176" fontId="0" fillId="0" borderId="22" xfId="0" applyNumberFormat="1" applyBorder="1" applyAlignment="1"/>
    <xf numFmtId="176" fontId="0" fillId="0" borderId="26" xfId="0" applyNumberFormat="1" applyBorder="1" applyAlignment="1"/>
    <xf numFmtId="176" fontId="0" fillId="0" borderId="0" xfId="0" applyNumberFormat="1" applyFill="1" applyBorder="1" applyAlignment="1"/>
    <xf numFmtId="176" fontId="0" fillId="0" borderId="0" xfId="0" applyNumberFormat="1" applyAlignment="1">
      <alignment horizontal="center"/>
    </xf>
    <xf numFmtId="176" fontId="11" fillId="0" borderId="27" xfId="0" applyNumberFormat="1" applyFont="1" applyBorder="1" applyAlignment="1">
      <alignment horizontal="center" vertical="center" shrinkToFit="1"/>
    </xf>
    <xf numFmtId="176" fontId="11" fillId="0" borderId="28" xfId="0" applyNumberFormat="1" applyFont="1" applyBorder="1" applyAlignment="1">
      <alignment horizontal="center" vertical="center" shrinkToFit="1"/>
    </xf>
    <xf numFmtId="176" fontId="11" fillId="0" borderId="29" xfId="0" applyNumberFormat="1" applyFont="1" applyBorder="1" applyAlignment="1">
      <alignment horizontal="center" vertical="center" shrinkToFit="1"/>
    </xf>
    <xf numFmtId="176" fontId="11" fillId="0" borderId="30" xfId="0" applyNumberFormat="1" applyFont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11" fillId="0" borderId="31" xfId="0" applyFont="1" applyBorder="1" applyAlignment="1">
      <alignment vertical="center" shrinkToFit="1"/>
    </xf>
    <xf numFmtId="0" fontId="11" fillId="0" borderId="32" xfId="0" applyFont="1" applyBorder="1" applyAlignment="1">
      <alignment vertical="center" shrinkToFit="1"/>
    </xf>
    <xf numFmtId="0" fontId="11" fillId="0" borderId="33" xfId="0" applyFont="1" applyBorder="1" applyAlignment="1">
      <alignment vertical="center" shrinkToFit="1"/>
    </xf>
    <xf numFmtId="0" fontId="11" fillId="0" borderId="33" xfId="0" applyFont="1" applyBorder="1" applyAlignment="1">
      <alignment horizontal="center" vertical="center" shrinkToFit="1"/>
    </xf>
    <xf numFmtId="176" fontId="11" fillId="0" borderId="34" xfId="0" applyNumberFormat="1" applyFont="1" applyBorder="1" applyAlignment="1">
      <alignment horizontal="center" vertical="center" shrinkToFit="1"/>
    </xf>
    <xf numFmtId="0" fontId="11" fillId="0" borderId="35" xfId="0" applyFont="1" applyBorder="1" applyAlignment="1">
      <alignment vertical="center" shrinkToFit="1"/>
    </xf>
    <xf numFmtId="0" fontId="11" fillId="0" borderId="36" xfId="0" applyFont="1" applyBorder="1" applyAlignment="1">
      <alignment vertical="center" shrinkToFit="1"/>
    </xf>
    <xf numFmtId="0" fontId="11" fillId="0" borderId="37" xfId="0" applyFont="1" applyBorder="1" applyAlignment="1">
      <alignment vertical="center" shrinkToFit="1"/>
    </xf>
    <xf numFmtId="0" fontId="11" fillId="0" borderId="37" xfId="0" applyFont="1" applyBorder="1" applyAlignment="1">
      <alignment horizontal="center" vertical="center" shrinkToFit="1"/>
    </xf>
    <xf numFmtId="176" fontId="11" fillId="0" borderId="38" xfId="0" applyNumberFormat="1" applyFont="1" applyBorder="1" applyAlignment="1">
      <alignment horizontal="center" vertical="center" shrinkToFit="1"/>
    </xf>
    <xf numFmtId="177" fontId="12" fillId="0" borderId="0" xfId="0" applyNumberFormat="1" applyFont="1" applyAlignment="1">
      <alignment horizontal="center"/>
    </xf>
    <xf numFmtId="177" fontId="9" fillId="0" borderId="0" xfId="0" applyNumberFormat="1" applyFont="1" applyAlignment="1"/>
    <xf numFmtId="177" fontId="0" fillId="0" borderId="0" xfId="0" applyNumberFormat="1" applyAlignment="1"/>
    <xf numFmtId="177" fontId="0" fillId="0" borderId="0" xfId="0" applyNumberFormat="1" applyBorder="1" applyAlignment="1"/>
    <xf numFmtId="177" fontId="0" fillId="0" borderId="22" xfId="0" applyNumberFormat="1" applyBorder="1" applyAlignment="1"/>
    <xf numFmtId="177" fontId="0" fillId="0" borderId="26" xfId="0" applyNumberFormat="1" applyBorder="1" applyAlignment="1"/>
    <xf numFmtId="177" fontId="0" fillId="0" borderId="0" xfId="0" applyNumberFormat="1" applyFill="1" applyBorder="1" applyAlignment="1"/>
    <xf numFmtId="177" fontId="0" fillId="0" borderId="0" xfId="0" applyNumberFormat="1" applyAlignment="1">
      <alignment horizontal="center"/>
    </xf>
    <xf numFmtId="177" fontId="11" fillId="0" borderId="39" xfId="0" applyNumberFormat="1" applyFont="1" applyBorder="1" applyAlignment="1">
      <alignment horizontal="center" shrinkToFit="1"/>
    </xf>
    <xf numFmtId="177" fontId="11" fillId="0" borderId="27" xfId="0" applyNumberFormat="1" applyFont="1" applyBorder="1" applyAlignment="1">
      <alignment horizontal="center" vertical="center" shrinkToFit="1"/>
    </xf>
    <xf numFmtId="177" fontId="11" fillId="0" borderId="28" xfId="0" applyNumberFormat="1" applyFont="1" applyBorder="1" applyAlignment="1">
      <alignment horizontal="center" vertical="center" shrinkToFit="1"/>
    </xf>
    <xf numFmtId="177" fontId="11" fillId="0" borderId="29" xfId="0" applyNumberFormat="1" applyFont="1" applyBorder="1" applyAlignment="1">
      <alignment horizontal="center" vertical="center" shrinkToFit="1"/>
    </xf>
    <xf numFmtId="177" fontId="11" fillId="0" borderId="30" xfId="0" applyNumberFormat="1" applyFont="1" applyBorder="1" applyAlignment="1">
      <alignment horizontal="center" vertical="center" shrinkToFit="1"/>
    </xf>
    <xf numFmtId="177" fontId="0" fillId="0" borderId="0" xfId="0" applyNumberForma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13" fillId="0" borderId="40" xfId="0" applyFont="1" applyBorder="1" applyAlignment="1">
      <alignment horizontal="center" shrinkToFit="1"/>
    </xf>
    <xf numFmtId="0" fontId="13" fillId="0" borderId="41" xfId="0" applyFont="1" applyBorder="1" applyAlignment="1">
      <alignment horizontal="center" shrinkToFit="1"/>
    </xf>
    <xf numFmtId="0" fontId="13" fillId="0" borderId="42" xfId="0" applyFont="1" applyBorder="1" applyAlignment="1">
      <alignment horizontal="center" shrinkToFit="1"/>
    </xf>
    <xf numFmtId="0" fontId="13" fillId="0" borderId="12" xfId="0" applyFont="1" applyBorder="1" applyAlignment="1">
      <alignment horizontal="center" shrinkToFit="1"/>
    </xf>
    <xf numFmtId="176" fontId="13" fillId="0" borderId="39" xfId="0" applyNumberFormat="1" applyFont="1" applyBorder="1" applyAlignment="1">
      <alignment horizont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176" fontId="13" fillId="0" borderId="46" xfId="0" applyNumberFormat="1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176" fontId="11" fillId="0" borderId="46" xfId="0" applyNumberFormat="1" applyFont="1" applyBorder="1" applyAlignment="1">
      <alignment horizontal="center" vertical="center" shrinkToFit="1"/>
    </xf>
    <xf numFmtId="177" fontId="11" fillId="0" borderId="46" xfId="0" applyNumberFormat="1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0" fontId="0" fillId="0" borderId="0" xfId="0" applyFill="1" applyBorder="1">
      <alignment vertical="center"/>
    </xf>
    <xf numFmtId="5" fontId="0" fillId="0" borderId="0" xfId="0" applyNumberFormat="1" applyAlignment="1"/>
    <xf numFmtId="5" fontId="0" fillId="0" borderId="22" xfId="0" applyNumberFormat="1" applyBorder="1" applyAlignment="1"/>
    <xf numFmtId="5" fontId="0" fillId="0" borderId="0" xfId="0" applyNumberFormat="1">
      <alignment vertical="center"/>
    </xf>
    <xf numFmtId="5" fontId="0" fillId="0" borderId="2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G35"/>
  <sheetViews>
    <sheetView topLeftCell="A22" workbookViewId="0">
      <selection activeCell="B36" sqref="B36"/>
    </sheetView>
  </sheetViews>
  <sheetFormatPr defaultRowHeight="13" x14ac:dyDescent="0.2"/>
  <cols>
    <col min="1" max="1" width="4" customWidth="1"/>
    <col min="2" max="2" width="14" customWidth="1"/>
  </cols>
  <sheetData>
    <row r="1" spans="1:7" ht="19" x14ac:dyDescent="0.2">
      <c r="A1" s="112" t="s">
        <v>83</v>
      </c>
    </row>
    <row r="3" spans="1:7" ht="19" x14ac:dyDescent="0.2">
      <c r="A3" s="112" t="s">
        <v>47</v>
      </c>
    </row>
    <row r="4" spans="1:7" x14ac:dyDescent="0.2">
      <c r="B4" t="s">
        <v>74</v>
      </c>
    </row>
    <row r="5" spans="1:7" x14ac:dyDescent="0.2">
      <c r="B5" t="s">
        <v>75</v>
      </c>
    </row>
    <row r="8" spans="1:7" ht="19" x14ac:dyDescent="0.2">
      <c r="A8" s="112" t="s">
        <v>48</v>
      </c>
    </row>
    <row r="9" spans="1:7" x14ac:dyDescent="0.2">
      <c r="B9" t="s">
        <v>49</v>
      </c>
      <c r="C9" t="s">
        <v>50</v>
      </c>
    </row>
    <row r="10" spans="1:7" x14ac:dyDescent="0.2">
      <c r="B10" t="s">
        <v>51</v>
      </c>
      <c r="C10" t="s">
        <v>56</v>
      </c>
    </row>
    <row r="11" spans="1:7" x14ac:dyDescent="0.2">
      <c r="B11" t="s">
        <v>52</v>
      </c>
      <c r="C11" s="122" t="s">
        <v>57</v>
      </c>
      <c r="D11" s="122"/>
      <c r="E11" s="122"/>
      <c r="F11" s="122"/>
      <c r="G11" s="122"/>
    </row>
    <row r="12" spans="1:7" x14ac:dyDescent="0.2">
      <c r="B12" t="s">
        <v>53</v>
      </c>
      <c r="C12" s="122"/>
      <c r="D12" s="122"/>
      <c r="E12" s="122"/>
      <c r="F12" s="122"/>
      <c r="G12" s="122"/>
    </row>
    <row r="13" spans="1:7" x14ac:dyDescent="0.2">
      <c r="B13" t="s">
        <v>54</v>
      </c>
      <c r="C13" s="122" t="s">
        <v>58</v>
      </c>
      <c r="D13" s="122"/>
      <c r="E13" s="122"/>
      <c r="F13" s="122"/>
      <c r="G13" s="122"/>
    </row>
    <row r="14" spans="1:7" x14ac:dyDescent="0.2">
      <c r="B14" t="s">
        <v>55</v>
      </c>
      <c r="C14" s="122"/>
      <c r="D14" s="122"/>
      <c r="E14" s="122"/>
      <c r="F14" s="122"/>
      <c r="G14" s="122"/>
    </row>
    <row r="16" spans="1:7" ht="19" x14ac:dyDescent="0.2">
      <c r="A16" s="112" t="s">
        <v>51</v>
      </c>
    </row>
    <row r="17" spans="1:2" x14ac:dyDescent="0.2">
      <c r="B17" t="s">
        <v>59</v>
      </c>
    </row>
    <row r="18" spans="1:2" x14ac:dyDescent="0.2">
      <c r="B18" t="s">
        <v>60</v>
      </c>
    </row>
    <row r="19" spans="1:2" x14ac:dyDescent="0.2">
      <c r="B19" t="s">
        <v>61</v>
      </c>
    </row>
    <row r="20" spans="1:2" x14ac:dyDescent="0.2">
      <c r="B20" t="s">
        <v>62</v>
      </c>
    </row>
    <row r="21" spans="1:2" x14ac:dyDescent="0.2">
      <c r="B21" t="s">
        <v>63</v>
      </c>
    </row>
    <row r="23" spans="1:2" ht="19" x14ac:dyDescent="0.2">
      <c r="A23" s="112" t="s">
        <v>64</v>
      </c>
    </row>
    <row r="24" spans="1:2" x14ac:dyDescent="0.2">
      <c r="B24" t="s">
        <v>65</v>
      </c>
    </row>
    <row r="25" spans="1:2" x14ac:dyDescent="0.2">
      <c r="B25" t="s">
        <v>66</v>
      </c>
    </row>
    <row r="26" spans="1:2" x14ac:dyDescent="0.2">
      <c r="B26" t="s">
        <v>67</v>
      </c>
    </row>
    <row r="27" spans="1:2" x14ac:dyDescent="0.2">
      <c r="B27" t="s">
        <v>70</v>
      </c>
    </row>
    <row r="28" spans="1:2" x14ac:dyDescent="0.2">
      <c r="B28" t="s">
        <v>68</v>
      </c>
    </row>
    <row r="29" spans="1:2" x14ac:dyDescent="0.2">
      <c r="B29" t="s">
        <v>69</v>
      </c>
    </row>
    <row r="31" spans="1:2" ht="16.5" x14ac:dyDescent="0.2">
      <c r="A31" s="113" t="s">
        <v>71</v>
      </c>
    </row>
    <row r="32" spans="1:2" ht="16.5" customHeight="1" x14ac:dyDescent="0.2">
      <c r="A32" s="113"/>
      <c r="B32" t="s">
        <v>77</v>
      </c>
    </row>
    <row r="33" spans="2:2" x14ac:dyDescent="0.2">
      <c r="B33" t="s">
        <v>72</v>
      </c>
    </row>
    <row r="34" spans="2:2" x14ac:dyDescent="0.2">
      <c r="B34" t="s">
        <v>73</v>
      </c>
    </row>
    <row r="35" spans="2:2" x14ac:dyDescent="0.2">
      <c r="B35" t="s">
        <v>97</v>
      </c>
    </row>
  </sheetData>
  <mergeCells count="2">
    <mergeCell ref="C13:G14"/>
    <mergeCell ref="C11:G12"/>
  </mergeCells>
  <phoneticPr fontId="2"/>
  <pageMargins left="0.7" right="0.7" top="0.75" bottom="0.75" header="0.3" footer="0.3"/>
  <pageSetup paperSize="25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99"/>
  <sheetViews>
    <sheetView tabSelected="1" workbookViewId="0">
      <pane ySplit="5" topLeftCell="A6" activePane="bottomLeft" state="frozen"/>
      <selection pane="bottomLeft" activeCell="D12" sqref="D12"/>
    </sheetView>
  </sheetViews>
  <sheetFormatPr defaultRowHeight="13" x14ac:dyDescent="0.2"/>
  <cols>
    <col min="1" max="1" width="23.08984375" customWidth="1"/>
    <col min="2" max="2" width="7.26953125" customWidth="1"/>
    <col min="3" max="4" width="12" customWidth="1"/>
    <col min="5" max="5" width="6.36328125" customWidth="1"/>
    <col min="6" max="6" width="9.7265625" customWidth="1"/>
    <col min="7" max="7" width="4.26953125" customWidth="1"/>
    <col min="8" max="8" width="17.08984375" customWidth="1"/>
    <col min="9" max="9" width="7.26953125" customWidth="1"/>
    <col min="10" max="11" width="12" customWidth="1"/>
    <col min="12" max="12" width="6.36328125" customWidth="1"/>
    <col min="13" max="13" width="9.7265625" customWidth="1"/>
    <col min="14" max="14" width="4.26953125" customWidth="1"/>
  </cols>
  <sheetData>
    <row r="1" spans="1:14" ht="16.5" customHeight="1" x14ac:dyDescent="0.2">
      <c r="A1" s="131" t="s">
        <v>76</v>
      </c>
      <c r="B1" s="9" t="s">
        <v>2</v>
      </c>
      <c r="C1" s="9" t="s">
        <v>93</v>
      </c>
      <c r="D1" s="116"/>
      <c r="F1" s="129" t="s">
        <v>37</v>
      </c>
      <c r="G1" s="130"/>
      <c r="H1" s="130"/>
      <c r="I1" s="130"/>
      <c r="J1" s="130"/>
      <c r="K1" s="130"/>
      <c r="L1" s="130"/>
      <c r="M1" s="130"/>
      <c r="N1" s="130"/>
    </row>
    <row r="2" spans="1:14" ht="16.5" customHeight="1" x14ac:dyDescent="0.2">
      <c r="A2" s="131"/>
      <c r="B2" s="9" t="s">
        <v>10</v>
      </c>
      <c r="C2" s="9"/>
      <c r="D2" s="116"/>
      <c r="F2" s="130"/>
      <c r="G2" s="130"/>
      <c r="H2" s="130"/>
      <c r="I2" s="130"/>
      <c r="J2" s="130"/>
      <c r="K2" s="130"/>
      <c r="L2" s="130"/>
      <c r="M2" s="130"/>
      <c r="N2" s="130"/>
    </row>
    <row r="4" spans="1:14" ht="16.5" x14ac:dyDescent="0.2">
      <c r="B4" s="123" t="s">
        <v>11</v>
      </c>
      <c r="C4" s="124"/>
      <c r="D4" s="124"/>
      <c r="E4" s="124"/>
      <c r="F4" s="124"/>
      <c r="G4" s="125"/>
      <c r="I4" s="126" t="s">
        <v>15</v>
      </c>
      <c r="J4" s="127"/>
      <c r="K4" s="127"/>
      <c r="L4" s="127"/>
      <c r="M4" s="127"/>
      <c r="N4" s="128"/>
    </row>
    <row r="5" spans="1:14" x14ac:dyDescent="0.2">
      <c r="B5" s="13" t="s">
        <v>12</v>
      </c>
      <c r="C5" s="10" t="s">
        <v>1</v>
      </c>
      <c r="D5" s="10" t="s">
        <v>84</v>
      </c>
      <c r="E5" s="10" t="s">
        <v>2</v>
      </c>
      <c r="F5" s="10" t="s">
        <v>13</v>
      </c>
      <c r="G5" s="14" t="s">
        <v>4</v>
      </c>
      <c r="I5" s="13" t="s">
        <v>12</v>
      </c>
      <c r="J5" s="10" t="s">
        <v>1</v>
      </c>
      <c r="K5" s="10" t="s">
        <v>84</v>
      </c>
      <c r="L5" s="10" t="s">
        <v>2</v>
      </c>
      <c r="M5" s="10" t="s">
        <v>13</v>
      </c>
      <c r="N5" s="14" t="s">
        <v>4</v>
      </c>
    </row>
    <row r="6" spans="1:14" x14ac:dyDescent="0.2">
      <c r="B6" s="15"/>
      <c r="C6" s="11"/>
      <c r="D6" s="11"/>
      <c r="E6" s="12" t="str">
        <f>IF(B6="","",$C$1)</f>
        <v/>
      </c>
      <c r="F6" s="12" t="str">
        <f>IF(B6="","",$C$2)</f>
        <v/>
      </c>
      <c r="G6" s="16"/>
      <c r="I6" s="15"/>
      <c r="J6" s="11"/>
      <c r="K6" s="11"/>
      <c r="L6" s="12" t="str">
        <f>IF(I6="","",$C$1)</f>
        <v/>
      </c>
      <c r="M6" s="12" t="str">
        <f>IF(I6="","",$C$2)</f>
        <v/>
      </c>
      <c r="N6" s="16"/>
    </row>
    <row r="7" spans="1:14" x14ac:dyDescent="0.2">
      <c r="B7" s="15"/>
      <c r="C7" s="11"/>
      <c r="D7" s="11"/>
      <c r="E7" s="12" t="str">
        <f t="shared" ref="E7:E70" si="0">IF(B7="","",$C$1)</f>
        <v/>
      </c>
      <c r="F7" s="12" t="str">
        <f t="shared" ref="F7:F70" si="1">IF(B7="","",$C$2)</f>
        <v/>
      </c>
      <c r="G7" s="16"/>
      <c r="I7" s="15"/>
      <c r="J7" s="21"/>
      <c r="K7" s="21"/>
      <c r="L7" s="12" t="str">
        <f t="shared" ref="L7:L70" si="2">IF(I7="","",$C$1)</f>
        <v/>
      </c>
      <c r="M7" s="12" t="str">
        <f t="shared" ref="M7:M70" si="3">IF(I7="","",$C$2)</f>
        <v/>
      </c>
      <c r="N7" s="16"/>
    </row>
    <row r="8" spans="1:14" x14ac:dyDescent="0.2">
      <c r="B8" s="15"/>
      <c r="C8" s="11"/>
      <c r="D8" s="11"/>
      <c r="E8" s="12" t="str">
        <f t="shared" si="0"/>
        <v/>
      </c>
      <c r="F8" s="12" t="str">
        <f t="shared" si="1"/>
        <v/>
      </c>
      <c r="G8" s="16"/>
      <c r="I8" s="15"/>
      <c r="J8" s="11"/>
      <c r="K8" s="11"/>
      <c r="L8" s="12" t="str">
        <f t="shared" si="2"/>
        <v/>
      </c>
      <c r="M8" s="12" t="str">
        <f t="shared" si="3"/>
        <v/>
      </c>
      <c r="N8" s="16"/>
    </row>
    <row r="9" spans="1:14" x14ac:dyDescent="0.2">
      <c r="B9" s="15"/>
      <c r="C9" s="11"/>
      <c r="D9" s="11"/>
      <c r="E9" s="12" t="str">
        <f t="shared" si="0"/>
        <v/>
      </c>
      <c r="F9" s="12" t="str">
        <f t="shared" si="1"/>
        <v/>
      </c>
      <c r="G9" s="16"/>
      <c r="I9" s="15"/>
      <c r="J9" s="11"/>
      <c r="K9" s="11"/>
      <c r="L9" s="12" t="str">
        <f t="shared" si="2"/>
        <v/>
      </c>
      <c r="M9" s="12" t="str">
        <f t="shared" si="3"/>
        <v/>
      </c>
      <c r="N9" s="16"/>
    </row>
    <row r="10" spans="1:14" x14ac:dyDescent="0.2">
      <c r="B10" s="15"/>
      <c r="C10" s="11"/>
      <c r="D10" s="11"/>
      <c r="E10" s="12" t="str">
        <f t="shared" si="0"/>
        <v/>
      </c>
      <c r="F10" s="12" t="str">
        <f t="shared" si="1"/>
        <v/>
      </c>
      <c r="G10" s="16"/>
      <c r="I10" s="15"/>
      <c r="J10" s="11"/>
      <c r="K10" s="11"/>
      <c r="L10" s="12" t="str">
        <f t="shared" si="2"/>
        <v/>
      </c>
      <c r="M10" s="12" t="str">
        <f t="shared" si="3"/>
        <v/>
      </c>
      <c r="N10" s="16"/>
    </row>
    <row r="11" spans="1:14" x14ac:dyDescent="0.2">
      <c r="B11" s="15"/>
      <c r="C11" s="11"/>
      <c r="D11" s="11"/>
      <c r="E11" s="12" t="str">
        <f t="shared" si="0"/>
        <v/>
      </c>
      <c r="F11" s="12" t="str">
        <f t="shared" si="1"/>
        <v/>
      </c>
      <c r="G11" s="16"/>
      <c r="I11" s="15"/>
      <c r="J11" s="11"/>
      <c r="K11" s="11"/>
      <c r="L11" s="12" t="str">
        <f t="shared" si="2"/>
        <v/>
      </c>
      <c r="M11" s="12" t="str">
        <f t="shared" si="3"/>
        <v/>
      </c>
      <c r="N11" s="16"/>
    </row>
    <row r="12" spans="1:14" x14ac:dyDescent="0.2">
      <c r="B12" s="15"/>
      <c r="C12" s="11"/>
      <c r="D12" s="11"/>
      <c r="E12" s="12" t="str">
        <f t="shared" si="0"/>
        <v/>
      </c>
      <c r="F12" s="12" t="str">
        <f t="shared" si="1"/>
        <v/>
      </c>
      <c r="G12" s="16"/>
      <c r="I12" s="15"/>
      <c r="J12" s="11"/>
      <c r="K12" s="11"/>
      <c r="L12" s="12" t="str">
        <f t="shared" si="2"/>
        <v/>
      </c>
      <c r="M12" s="12" t="str">
        <f t="shared" si="3"/>
        <v/>
      </c>
      <c r="N12" s="16"/>
    </row>
    <row r="13" spans="1:14" x14ac:dyDescent="0.2">
      <c r="B13" s="15"/>
      <c r="C13" s="11"/>
      <c r="D13" s="11"/>
      <c r="E13" s="12" t="str">
        <f t="shared" si="0"/>
        <v/>
      </c>
      <c r="F13" s="12" t="str">
        <f t="shared" si="1"/>
        <v/>
      </c>
      <c r="G13" s="16"/>
      <c r="I13" s="15"/>
      <c r="J13" s="11"/>
      <c r="K13" s="11"/>
      <c r="L13" s="12" t="str">
        <f t="shared" si="2"/>
        <v/>
      </c>
      <c r="M13" s="12" t="str">
        <f t="shared" si="3"/>
        <v/>
      </c>
      <c r="N13" s="16"/>
    </row>
    <row r="14" spans="1:14" x14ac:dyDescent="0.2">
      <c r="B14" s="15"/>
      <c r="C14" s="11"/>
      <c r="D14" s="11"/>
      <c r="E14" s="12" t="str">
        <f t="shared" si="0"/>
        <v/>
      </c>
      <c r="F14" s="12" t="str">
        <f t="shared" si="1"/>
        <v/>
      </c>
      <c r="G14" s="16"/>
      <c r="I14" s="15"/>
      <c r="J14" s="11"/>
      <c r="K14" s="11"/>
      <c r="L14" s="12" t="str">
        <f t="shared" si="2"/>
        <v/>
      </c>
      <c r="M14" s="12" t="str">
        <f t="shared" si="3"/>
        <v/>
      </c>
      <c r="N14" s="16"/>
    </row>
    <row r="15" spans="1:14" x14ac:dyDescent="0.2">
      <c r="B15" s="15"/>
      <c r="C15" s="11"/>
      <c r="D15" s="11"/>
      <c r="E15" s="12" t="str">
        <f t="shared" si="0"/>
        <v/>
      </c>
      <c r="F15" s="12" t="str">
        <f t="shared" si="1"/>
        <v/>
      </c>
      <c r="G15" s="16"/>
      <c r="I15" s="15"/>
      <c r="J15" s="11"/>
      <c r="K15" s="11"/>
      <c r="L15" s="12" t="str">
        <f t="shared" si="2"/>
        <v/>
      </c>
      <c r="M15" s="12" t="str">
        <f t="shared" si="3"/>
        <v/>
      </c>
      <c r="N15" s="16"/>
    </row>
    <row r="16" spans="1:14" x14ac:dyDescent="0.2">
      <c r="B16" s="15"/>
      <c r="C16" s="11"/>
      <c r="D16" s="11"/>
      <c r="E16" s="12" t="str">
        <f t="shared" si="0"/>
        <v/>
      </c>
      <c r="F16" s="12" t="str">
        <f t="shared" si="1"/>
        <v/>
      </c>
      <c r="G16" s="16"/>
      <c r="I16" s="15"/>
      <c r="J16" s="11"/>
      <c r="K16" s="11"/>
      <c r="L16" s="12" t="str">
        <f t="shared" si="2"/>
        <v/>
      </c>
      <c r="M16" s="12" t="str">
        <f t="shared" si="3"/>
        <v/>
      </c>
      <c r="N16" s="16"/>
    </row>
    <row r="17" spans="2:14" x14ac:dyDescent="0.2">
      <c r="B17" s="15"/>
      <c r="C17" s="11"/>
      <c r="D17" s="11"/>
      <c r="E17" s="12" t="str">
        <f t="shared" si="0"/>
        <v/>
      </c>
      <c r="F17" s="12" t="str">
        <f t="shared" si="1"/>
        <v/>
      </c>
      <c r="G17" s="16"/>
      <c r="I17" s="15"/>
      <c r="J17" s="11"/>
      <c r="K17" s="11"/>
      <c r="L17" s="12" t="str">
        <f t="shared" si="2"/>
        <v/>
      </c>
      <c r="M17" s="12" t="str">
        <f t="shared" si="3"/>
        <v/>
      </c>
      <c r="N17" s="16"/>
    </row>
    <row r="18" spans="2:14" x14ac:dyDescent="0.2">
      <c r="B18" s="15"/>
      <c r="C18" s="11"/>
      <c r="D18" s="11"/>
      <c r="E18" s="12" t="str">
        <f t="shared" si="0"/>
        <v/>
      </c>
      <c r="F18" s="12" t="str">
        <f t="shared" si="1"/>
        <v/>
      </c>
      <c r="G18" s="16"/>
      <c r="I18" s="15"/>
      <c r="J18" s="11"/>
      <c r="K18" s="11"/>
      <c r="L18" s="12" t="str">
        <f t="shared" si="2"/>
        <v/>
      </c>
      <c r="M18" s="12" t="str">
        <f t="shared" si="3"/>
        <v/>
      </c>
      <c r="N18" s="16"/>
    </row>
    <row r="19" spans="2:14" x14ac:dyDescent="0.2">
      <c r="B19" s="15"/>
      <c r="C19" s="11"/>
      <c r="D19" s="11"/>
      <c r="E19" s="12" t="str">
        <f t="shared" si="0"/>
        <v/>
      </c>
      <c r="F19" s="12" t="str">
        <f t="shared" si="1"/>
        <v/>
      </c>
      <c r="G19" s="16"/>
      <c r="I19" s="15"/>
      <c r="J19" s="11"/>
      <c r="K19" s="11"/>
      <c r="L19" s="12" t="str">
        <f t="shared" si="2"/>
        <v/>
      </c>
      <c r="M19" s="12" t="str">
        <f t="shared" si="3"/>
        <v/>
      </c>
      <c r="N19" s="16"/>
    </row>
    <row r="20" spans="2:14" x14ac:dyDescent="0.2">
      <c r="B20" s="15"/>
      <c r="C20" s="11"/>
      <c r="D20" s="11"/>
      <c r="E20" s="12" t="str">
        <f t="shared" si="0"/>
        <v/>
      </c>
      <c r="F20" s="12" t="str">
        <f t="shared" si="1"/>
        <v/>
      </c>
      <c r="G20" s="16"/>
      <c r="I20" s="15"/>
      <c r="J20" s="11"/>
      <c r="K20" s="11"/>
      <c r="L20" s="12" t="str">
        <f t="shared" si="2"/>
        <v/>
      </c>
      <c r="M20" s="12" t="str">
        <f t="shared" si="3"/>
        <v/>
      </c>
      <c r="N20" s="16"/>
    </row>
    <row r="21" spans="2:14" x14ac:dyDescent="0.2">
      <c r="B21" s="15"/>
      <c r="C21" s="11"/>
      <c r="D21" s="11"/>
      <c r="E21" s="12" t="str">
        <f t="shared" si="0"/>
        <v/>
      </c>
      <c r="F21" s="12" t="str">
        <f t="shared" si="1"/>
        <v/>
      </c>
      <c r="G21" s="16"/>
      <c r="I21" s="15"/>
      <c r="J21" s="11"/>
      <c r="K21" s="11"/>
      <c r="L21" s="12" t="str">
        <f t="shared" si="2"/>
        <v/>
      </c>
      <c r="M21" s="12" t="str">
        <f t="shared" si="3"/>
        <v/>
      </c>
      <c r="N21" s="16"/>
    </row>
    <row r="22" spans="2:14" x14ac:dyDescent="0.2">
      <c r="B22" s="15"/>
      <c r="C22" s="11"/>
      <c r="D22" s="11"/>
      <c r="E22" s="12" t="str">
        <f t="shared" si="0"/>
        <v/>
      </c>
      <c r="F22" s="12" t="str">
        <f t="shared" si="1"/>
        <v/>
      </c>
      <c r="G22" s="16"/>
      <c r="I22" s="15"/>
      <c r="J22" s="11"/>
      <c r="K22" s="11"/>
      <c r="L22" s="12" t="str">
        <f t="shared" si="2"/>
        <v/>
      </c>
      <c r="M22" s="12" t="str">
        <f t="shared" si="3"/>
        <v/>
      </c>
      <c r="N22" s="16"/>
    </row>
    <row r="23" spans="2:14" x14ac:dyDescent="0.2">
      <c r="B23" s="15"/>
      <c r="C23" s="11"/>
      <c r="D23" s="11"/>
      <c r="E23" s="12" t="str">
        <f t="shared" si="0"/>
        <v/>
      </c>
      <c r="F23" s="12" t="str">
        <f t="shared" si="1"/>
        <v/>
      </c>
      <c r="G23" s="16"/>
      <c r="I23" s="15"/>
      <c r="J23" s="11"/>
      <c r="K23" s="11"/>
      <c r="L23" s="12" t="str">
        <f t="shared" si="2"/>
        <v/>
      </c>
      <c r="M23" s="12" t="str">
        <f t="shared" si="3"/>
        <v/>
      </c>
      <c r="N23" s="16"/>
    </row>
    <row r="24" spans="2:14" x14ac:dyDescent="0.2">
      <c r="B24" s="15"/>
      <c r="C24" s="11"/>
      <c r="D24" s="11"/>
      <c r="E24" s="12" t="str">
        <f t="shared" si="0"/>
        <v/>
      </c>
      <c r="F24" s="12" t="str">
        <f t="shared" si="1"/>
        <v/>
      </c>
      <c r="G24" s="16"/>
      <c r="I24" s="15"/>
      <c r="J24" s="11"/>
      <c r="K24" s="11"/>
      <c r="L24" s="12" t="str">
        <f t="shared" si="2"/>
        <v/>
      </c>
      <c r="M24" s="12" t="str">
        <f t="shared" si="3"/>
        <v/>
      </c>
      <c r="N24" s="16"/>
    </row>
    <row r="25" spans="2:14" x14ac:dyDescent="0.2">
      <c r="B25" s="15"/>
      <c r="C25" s="11"/>
      <c r="D25" s="11"/>
      <c r="E25" s="12" t="str">
        <f t="shared" si="0"/>
        <v/>
      </c>
      <c r="F25" s="12" t="str">
        <f t="shared" si="1"/>
        <v/>
      </c>
      <c r="G25" s="16"/>
      <c r="I25" s="15"/>
      <c r="J25" s="11"/>
      <c r="K25" s="11"/>
      <c r="L25" s="12" t="str">
        <f t="shared" si="2"/>
        <v/>
      </c>
      <c r="M25" s="12" t="str">
        <f t="shared" si="3"/>
        <v/>
      </c>
      <c r="N25" s="16"/>
    </row>
    <row r="26" spans="2:14" x14ac:dyDescent="0.2">
      <c r="B26" s="15"/>
      <c r="C26" s="11"/>
      <c r="D26" s="11"/>
      <c r="E26" s="12" t="str">
        <f t="shared" si="0"/>
        <v/>
      </c>
      <c r="F26" s="12" t="str">
        <f t="shared" si="1"/>
        <v/>
      </c>
      <c r="G26" s="16"/>
      <c r="I26" s="15"/>
      <c r="J26" s="11"/>
      <c r="K26" s="11"/>
      <c r="L26" s="12" t="str">
        <f t="shared" si="2"/>
        <v/>
      </c>
      <c r="M26" s="12" t="str">
        <f t="shared" si="3"/>
        <v/>
      </c>
      <c r="N26" s="16"/>
    </row>
    <row r="27" spans="2:14" x14ac:dyDescent="0.2">
      <c r="B27" s="15"/>
      <c r="C27" s="11"/>
      <c r="D27" s="11"/>
      <c r="E27" s="12" t="str">
        <f t="shared" si="0"/>
        <v/>
      </c>
      <c r="F27" s="12" t="str">
        <f t="shared" si="1"/>
        <v/>
      </c>
      <c r="G27" s="16"/>
      <c r="I27" s="15"/>
      <c r="J27" s="11"/>
      <c r="K27" s="11"/>
      <c r="L27" s="12" t="str">
        <f t="shared" si="2"/>
        <v/>
      </c>
      <c r="M27" s="12" t="str">
        <f t="shared" si="3"/>
        <v/>
      </c>
      <c r="N27" s="16"/>
    </row>
    <row r="28" spans="2:14" x14ac:dyDescent="0.2">
      <c r="B28" s="15"/>
      <c r="C28" s="11"/>
      <c r="D28" s="11"/>
      <c r="E28" s="12" t="str">
        <f t="shared" si="0"/>
        <v/>
      </c>
      <c r="F28" s="12" t="str">
        <f t="shared" si="1"/>
        <v/>
      </c>
      <c r="G28" s="16"/>
      <c r="I28" s="15"/>
      <c r="J28" s="11"/>
      <c r="K28" s="11"/>
      <c r="L28" s="12" t="str">
        <f t="shared" si="2"/>
        <v/>
      </c>
      <c r="M28" s="12" t="str">
        <f t="shared" si="3"/>
        <v/>
      </c>
      <c r="N28" s="16"/>
    </row>
    <row r="29" spans="2:14" x14ac:dyDescent="0.2">
      <c r="B29" s="15"/>
      <c r="C29" s="11"/>
      <c r="D29" s="11"/>
      <c r="E29" s="12" t="str">
        <f t="shared" si="0"/>
        <v/>
      </c>
      <c r="F29" s="12" t="str">
        <f t="shared" si="1"/>
        <v/>
      </c>
      <c r="G29" s="16"/>
      <c r="I29" s="15"/>
      <c r="J29" s="11"/>
      <c r="K29" s="11"/>
      <c r="L29" s="12" t="str">
        <f t="shared" si="2"/>
        <v/>
      </c>
      <c r="M29" s="12" t="str">
        <f t="shared" si="3"/>
        <v/>
      </c>
      <c r="N29" s="16"/>
    </row>
    <row r="30" spans="2:14" x14ac:dyDescent="0.2">
      <c r="B30" s="15"/>
      <c r="C30" s="11"/>
      <c r="D30" s="11"/>
      <c r="E30" s="12" t="str">
        <f t="shared" si="0"/>
        <v/>
      </c>
      <c r="F30" s="12" t="str">
        <f t="shared" si="1"/>
        <v/>
      </c>
      <c r="G30" s="16"/>
      <c r="I30" s="15"/>
      <c r="J30" s="11"/>
      <c r="K30" s="11"/>
      <c r="L30" s="12" t="str">
        <f t="shared" si="2"/>
        <v/>
      </c>
      <c r="M30" s="12" t="str">
        <f t="shared" si="3"/>
        <v/>
      </c>
      <c r="N30" s="16"/>
    </row>
    <row r="31" spans="2:14" x14ac:dyDescent="0.2">
      <c r="B31" s="15"/>
      <c r="C31" s="11"/>
      <c r="D31" s="11"/>
      <c r="E31" s="12" t="str">
        <f t="shared" si="0"/>
        <v/>
      </c>
      <c r="F31" s="12" t="str">
        <f t="shared" si="1"/>
        <v/>
      </c>
      <c r="G31" s="16"/>
      <c r="I31" s="15"/>
      <c r="J31" s="11"/>
      <c r="K31" s="11"/>
      <c r="L31" s="12" t="str">
        <f t="shared" si="2"/>
        <v/>
      </c>
      <c r="M31" s="12" t="str">
        <f t="shared" si="3"/>
        <v/>
      </c>
      <c r="N31" s="16"/>
    </row>
    <row r="32" spans="2:14" x14ac:dyDescent="0.2">
      <c r="B32" s="15"/>
      <c r="C32" s="11"/>
      <c r="D32" s="11"/>
      <c r="E32" s="12" t="str">
        <f t="shared" si="0"/>
        <v/>
      </c>
      <c r="F32" s="12" t="str">
        <f t="shared" si="1"/>
        <v/>
      </c>
      <c r="G32" s="16"/>
      <c r="I32" s="15"/>
      <c r="J32" s="11"/>
      <c r="K32" s="11"/>
      <c r="L32" s="12" t="str">
        <f t="shared" si="2"/>
        <v/>
      </c>
      <c r="M32" s="12" t="str">
        <f t="shared" si="3"/>
        <v/>
      </c>
      <c r="N32" s="16"/>
    </row>
    <row r="33" spans="2:14" x14ac:dyDescent="0.2">
      <c r="B33" s="15"/>
      <c r="C33" s="11"/>
      <c r="D33" s="11"/>
      <c r="E33" s="12" t="str">
        <f t="shared" si="0"/>
        <v/>
      </c>
      <c r="F33" s="12" t="str">
        <f t="shared" si="1"/>
        <v/>
      </c>
      <c r="G33" s="16"/>
      <c r="I33" s="15"/>
      <c r="J33" s="11"/>
      <c r="K33" s="11"/>
      <c r="L33" s="12" t="str">
        <f t="shared" si="2"/>
        <v/>
      </c>
      <c r="M33" s="12" t="str">
        <f t="shared" si="3"/>
        <v/>
      </c>
      <c r="N33" s="16"/>
    </row>
    <row r="34" spans="2:14" x14ac:dyDescent="0.2">
      <c r="B34" s="15"/>
      <c r="C34" s="11"/>
      <c r="D34" s="11"/>
      <c r="E34" s="12" t="str">
        <f t="shared" si="0"/>
        <v/>
      </c>
      <c r="F34" s="12" t="str">
        <f t="shared" si="1"/>
        <v/>
      </c>
      <c r="G34" s="16"/>
      <c r="I34" s="15"/>
      <c r="J34" s="11"/>
      <c r="K34" s="11"/>
      <c r="L34" s="12" t="str">
        <f t="shared" si="2"/>
        <v/>
      </c>
      <c r="M34" s="12" t="str">
        <f t="shared" si="3"/>
        <v/>
      </c>
      <c r="N34" s="16"/>
    </row>
    <row r="35" spans="2:14" x14ac:dyDescent="0.2">
      <c r="B35" s="15"/>
      <c r="C35" s="11"/>
      <c r="D35" s="11"/>
      <c r="E35" s="12" t="str">
        <f t="shared" si="0"/>
        <v/>
      </c>
      <c r="F35" s="12" t="str">
        <f t="shared" si="1"/>
        <v/>
      </c>
      <c r="G35" s="16"/>
      <c r="I35" s="15"/>
      <c r="J35" s="11"/>
      <c r="K35" s="11"/>
      <c r="L35" s="12" t="str">
        <f t="shared" si="2"/>
        <v/>
      </c>
      <c r="M35" s="12" t="str">
        <f t="shared" si="3"/>
        <v/>
      </c>
      <c r="N35" s="16"/>
    </row>
    <row r="36" spans="2:14" x14ac:dyDescent="0.2">
      <c r="B36" s="15"/>
      <c r="C36" s="11"/>
      <c r="D36" s="11"/>
      <c r="E36" s="12" t="str">
        <f t="shared" si="0"/>
        <v/>
      </c>
      <c r="F36" s="12" t="str">
        <f t="shared" si="1"/>
        <v/>
      </c>
      <c r="G36" s="16"/>
      <c r="I36" s="15"/>
      <c r="J36" s="11"/>
      <c r="K36" s="11"/>
      <c r="L36" s="12" t="str">
        <f t="shared" si="2"/>
        <v/>
      </c>
      <c r="M36" s="12" t="str">
        <f t="shared" si="3"/>
        <v/>
      </c>
      <c r="N36" s="16"/>
    </row>
    <row r="37" spans="2:14" x14ac:dyDescent="0.2">
      <c r="B37" s="15"/>
      <c r="C37" s="11"/>
      <c r="D37" s="11"/>
      <c r="E37" s="12" t="str">
        <f t="shared" si="0"/>
        <v/>
      </c>
      <c r="F37" s="12" t="str">
        <f t="shared" si="1"/>
        <v/>
      </c>
      <c r="G37" s="16"/>
      <c r="I37" s="15"/>
      <c r="J37" s="11"/>
      <c r="K37" s="11"/>
      <c r="L37" s="12" t="str">
        <f t="shared" si="2"/>
        <v/>
      </c>
      <c r="M37" s="12" t="str">
        <f t="shared" si="3"/>
        <v/>
      </c>
      <c r="N37" s="16"/>
    </row>
    <row r="38" spans="2:14" x14ac:dyDescent="0.2">
      <c r="B38" s="15"/>
      <c r="C38" s="11"/>
      <c r="D38" s="11"/>
      <c r="E38" s="12" t="str">
        <f t="shared" si="0"/>
        <v/>
      </c>
      <c r="F38" s="12" t="str">
        <f t="shared" si="1"/>
        <v/>
      </c>
      <c r="G38" s="16"/>
      <c r="I38" s="15"/>
      <c r="J38" s="11"/>
      <c r="K38" s="11"/>
      <c r="L38" s="12" t="str">
        <f t="shared" si="2"/>
        <v/>
      </c>
      <c r="M38" s="12" t="str">
        <f t="shared" si="3"/>
        <v/>
      </c>
      <c r="N38" s="16"/>
    </row>
    <row r="39" spans="2:14" x14ac:dyDescent="0.2">
      <c r="B39" s="15"/>
      <c r="C39" s="11"/>
      <c r="D39" s="11"/>
      <c r="E39" s="12" t="str">
        <f t="shared" si="0"/>
        <v/>
      </c>
      <c r="F39" s="12" t="str">
        <f t="shared" si="1"/>
        <v/>
      </c>
      <c r="G39" s="16"/>
      <c r="I39" s="15"/>
      <c r="J39" s="11"/>
      <c r="K39" s="11"/>
      <c r="L39" s="12" t="str">
        <f t="shared" si="2"/>
        <v/>
      </c>
      <c r="M39" s="12" t="str">
        <f t="shared" si="3"/>
        <v/>
      </c>
      <c r="N39" s="16"/>
    </row>
    <row r="40" spans="2:14" x14ac:dyDescent="0.2">
      <c r="B40" s="15"/>
      <c r="C40" s="11"/>
      <c r="D40" s="11"/>
      <c r="E40" s="12" t="str">
        <f t="shared" si="0"/>
        <v/>
      </c>
      <c r="F40" s="12" t="str">
        <f t="shared" si="1"/>
        <v/>
      </c>
      <c r="G40" s="16"/>
      <c r="I40" s="15"/>
      <c r="J40" s="11"/>
      <c r="K40" s="11"/>
      <c r="L40" s="12" t="str">
        <f t="shared" si="2"/>
        <v/>
      </c>
      <c r="M40" s="12" t="str">
        <f t="shared" si="3"/>
        <v/>
      </c>
      <c r="N40" s="16"/>
    </row>
    <row r="41" spans="2:14" x14ac:dyDescent="0.2">
      <c r="B41" s="15"/>
      <c r="C41" s="11"/>
      <c r="D41" s="11"/>
      <c r="E41" s="12" t="str">
        <f t="shared" si="0"/>
        <v/>
      </c>
      <c r="F41" s="12" t="str">
        <f t="shared" si="1"/>
        <v/>
      </c>
      <c r="G41" s="16"/>
      <c r="I41" s="15"/>
      <c r="J41" s="11"/>
      <c r="K41" s="11"/>
      <c r="L41" s="12" t="str">
        <f t="shared" si="2"/>
        <v/>
      </c>
      <c r="M41" s="12" t="str">
        <f t="shared" si="3"/>
        <v/>
      </c>
      <c r="N41" s="16"/>
    </row>
    <row r="42" spans="2:14" x14ac:dyDescent="0.2">
      <c r="B42" s="15"/>
      <c r="C42" s="11"/>
      <c r="D42" s="11"/>
      <c r="E42" s="12" t="str">
        <f t="shared" si="0"/>
        <v/>
      </c>
      <c r="F42" s="12" t="str">
        <f t="shared" si="1"/>
        <v/>
      </c>
      <c r="G42" s="16"/>
      <c r="I42" s="15"/>
      <c r="J42" s="11"/>
      <c r="K42" s="11"/>
      <c r="L42" s="12" t="str">
        <f t="shared" si="2"/>
        <v/>
      </c>
      <c r="M42" s="12" t="str">
        <f t="shared" si="3"/>
        <v/>
      </c>
      <c r="N42" s="16"/>
    </row>
    <row r="43" spans="2:14" x14ac:dyDescent="0.2">
      <c r="B43" s="15"/>
      <c r="C43" s="11"/>
      <c r="D43" s="11"/>
      <c r="E43" s="12" t="str">
        <f t="shared" si="0"/>
        <v/>
      </c>
      <c r="F43" s="12" t="str">
        <f t="shared" si="1"/>
        <v/>
      </c>
      <c r="G43" s="16"/>
      <c r="I43" s="15"/>
      <c r="J43" s="11"/>
      <c r="K43" s="11"/>
      <c r="L43" s="12" t="str">
        <f t="shared" si="2"/>
        <v/>
      </c>
      <c r="M43" s="12" t="str">
        <f t="shared" si="3"/>
        <v/>
      </c>
      <c r="N43" s="16"/>
    </row>
    <row r="44" spans="2:14" x14ac:dyDescent="0.2">
      <c r="B44" s="15"/>
      <c r="C44" s="11"/>
      <c r="D44" s="11"/>
      <c r="E44" s="12" t="str">
        <f t="shared" si="0"/>
        <v/>
      </c>
      <c r="F44" s="12" t="str">
        <f t="shared" si="1"/>
        <v/>
      </c>
      <c r="G44" s="16"/>
      <c r="I44" s="15"/>
      <c r="J44" s="11"/>
      <c r="K44" s="11"/>
      <c r="L44" s="12" t="str">
        <f t="shared" si="2"/>
        <v/>
      </c>
      <c r="M44" s="12" t="str">
        <f t="shared" si="3"/>
        <v/>
      </c>
      <c r="N44" s="16"/>
    </row>
    <row r="45" spans="2:14" x14ac:dyDescent="0.2">
      <c r="B45" s="15"/>
      <c r="C45" s="11"/>
      <c r="D45" s="11"/>
      <c r="E45" s="12" t="str">
        <f t="shared" si="0"/>
        <v/>
      </c>
      <c r="F45" s="12" t="str">
        <f t="shared" si="1"/>
        <v/>
      </c>
      <c r="G45" s="16"/>
      <c r="I45" s="15"/>
      <c r="J45" s="11"/>
      <c r="K45" s="11"/>
      <c r="L45" s="12" t="str">
        <f t="shared" si="2"/>
        <v/>
      </c>
      <c r="M45" s="12" t="str">
        <f t="shared" si="3"/>
        <v/>
      </c>
      <c r="N45" s="16"/>
    </row>
    <row r="46" spans="2:14" x14ac:dyDescent="0.2">
      <c r="B46" s="15"/>
      <c r="C46" s="11"/>
      <c r="D46" s="11"/>
      <c r="E46" s="12" t="str">
        <f t="shared" si="0"/>
        <v/>
      </c>
      <c r="F46" s="12" t="str">
        <f t="shared" si="1"/>
        <v/>
      </c>
      <c r="G46" s="16"/>
      <c r="I46" s="15"/>
      <c r="J46" s="11"/>
      <c r="K46" s="11"/>
      <c r="L46" s="12" t="str">
        <f t="shared" si="2"/>
        <v/>
      </c>
      <c r="M46" s="12" t="str">
        <f t="shared" si="3"/>
        <v/>
      </c>
      <c r="N46" s="16"/>
    </row>
    <row r="47" spans="2:14" x14ac:dyDescent="0.2">
      <c r="B47" s="15"/>
      <c r="C47" s="11"/>
      <c r="D47" s="11"/>
      <c r="E47" s="12" t="str">
        <f t="shared" si="0"/>
        <v/>
      </c>
      <c r="F47" s="12" t="str">
        <f t="shared" si="1"/>
        <v/>
      </c>
      <c r="G47" s="16"/>
      <c r="I47" s="15"/>
      <c r="J47" s="11"/>
      <c r="K47" s="11"/>
      <c r="L47" s="12" t="str">
        <f t="shared" si="2"/>
        <v/>
      </c>
      <c r="M47" s="12" t="str">
        <f t="shared" si="3"/>
        <v/>
      </c>
      <c r="N47" s="16"/>
    </row>
    <row r="48" spans="2:14" x14ac:dyDescent="0.2">
      <c r="B48" s="15"/>
      <c r="C48" s="11"/>
      <c r="D48" s="11"/>
      <c r="E48" s="12" t="str">
        <f t="shared" si="0"/>
        <v/>
      </c>
      <c r="F48" s="12" t="str">
        <f t="shared" si="1"/>
        <v/>
      </c>
      <c r="G48" s="16"/>
      <c r="I48" s="15"/>
      <c r="J48" s="11"/>
      <c r="K48" s="11"/>
      <c r="L48" s="12" t="str">
        <f t="shared" si="2"/>
        <v/>
      </c>
      <c r="M48" s="12" t="str">
        <f t="shared" si="3"/>
        <v/>
      </c>
      <c r="N48" s="16"/>
    </row>
    <row r="49" spans="2:14" x14ac:dyDescent="0.2">
      <c r="B49" s="15"/>
      <c r="C49" s="11"/>
      <c r="D49" s="11"/>
      <c r="E49" s="12" t="str">
        <f t="shared" si="0"/>
        <v/>
      </c>
      <c r="F49" s="12" t="str">
        <f t="shared" si="1"/>
        <v/>
      </c>
      <c r="G49" s="16"/>
      <c r="I49" s="15"/>
      <c r="J49" s="11"/>
      <c r="K49" s="11"/>
      <c r="L49" s="12" t="str">
        <f t="shared" si="2"/>
        <v/>
      </c>
      <c r="M49" s="12" t="str">
        <f t="shared" si="3"/>
        <v/>
      </c>
      <c r="N49" s="16"/>
    </row>
    <row r="50" spans="2:14" x14ac:dyDescent="0.2">
      <c r="B50" s="15"/>
      <c r="C50" s="11"/>
      <c r="D50" s="11"/>
      <c r="E50" s="12" t="str">
        <f t="shared" si="0"/>
        <v/>
      </c>
      <c r="F50" s="12" t="str">
        <f t="shared" si="1"/>
        <v/>
      </c>
      <c r="G50" s="16"/>
      <c r="I50" s="15"/>
      <c r="J50" s="11"/>
      <c r="K50" s="11"/>
      <c r="L50" s="12" t="str">
        <f t="shared" si="2"/>
        <v/>
      </c>
      <c r="M50" s="12" t="str">
        <f t="shared" si="3"/>
        <v/>
      </c>
      <c r="N50" s="16"/>
    </row>
    <row r="51" spans="2:14" x14ac:dyDescent="0.2">
      <c r="B51" s="15"/>
      <c r="C51" s="11"/>
      <c r="D51" s="11"/>
      <c r="E51" s="12" t="str">
        <f t="shared" si="0"/>
        <v/>
      </c>
      <c r="F51" s="12" t="str">
        <f t="shared" si="1"/>
        <v/>
      </c>
      <c r="G51" s="16"/>
      <c r="I51" s="15"/>
      <c r="J51" s="11"/>
      <c r="K51" s="11"/>
      <c r="L51" s="12" t="str">
        <f t="shared" si="2"/>
        <v/>
      </c>
      <c r="M51" s="12" t="str">
        <f t="shared" si="3"/>
        <v/>
      </c>
      <c r="N51" s="16"/>
    </row>
    <row r="52" spans="2:14" x14ac:dyDescent="0.2">
      <c r="B52" s="15"/>
      <c r="C52" s="11"/>
      <c r="D52" s="11"/>
      <c r="E52" s="12" t="str">
        <f t="shared" si="0"/>
        <v/>
      </c>
      <c r="F52" s="12" t="str">
        <f t="shared" si="1"/>
        <v/>
      </c>
      <c r="G52" s="16"/>
      <c r="I52" s="15"/>
      <c r="J52" s="11"/>
      <c r="K52" s="11"/>
      <c r="L52" s="12" t="str">
        <f t="shared" si="2"/>
        <v/>
      </c>
      <c r="M52" s="12" t="str">
        <f t="shared" si="3"/>
        <v/>
      </c>
      <c r="N52" s="16"/>
    </row>
    <row r="53" spans="2:14" x14ac:dyDescent="0.2">
      <c r="B53" s="15"/>
      <c r="C53" s="11"/>
      <c r="D53" s="11"/>
      <c r="E53" s="12" t="str">
        <f t="shared" si="0"/>
        <v/>
      </c>
      <c r="F53" s="12" t="str">
        <f t="shared" si="1"/>
        <v/>
      </c>
      <c r="G53" s="16"/>
      <c r="I53" s="15"/>
      <c r="J53" s="11"/>
      <c r="K53" s="11"/>
      <c r="L53" s="12" t="str">
        <f t="shared" si="2"/>
        <v/>
      </c>
      <c r="M53" s="12" t="str">
        <f t="shared" si="3"/>
        <v/>
      </c>
      <c r="N53" s="16"/>
    </row>
    <row r="54" spans="2:14" x14ac:dyDescent="0.2">
      <c r="B54" s="15"/>
      <c r="C54" s="11"/>
      <c r="D54" s="11"/>
      <c r="E54" s="12" t="str">
        <f t="shared" si="0"/>
        <v/>
      </c>
      <c r="F54" s="12" t="str">
        <f t="shared" si="1"/>
        <v/>
      </c>
      <c r="G54" s="16"/>
      <c r="I54" s="15"/>
      <c r="J54" s="11"/>
      <c r="K54" s="11"/>
      <c r="L54" s="12" t="str">
        <f t="shared" si="2"/>
        <v/>
      </c>
      <c r="M54" s="12" t="str">
        <f t="shared" si="3"/>
        <v/>
      </c>
      <c r="N54" s="16"/>
    </row>
    <row r="55" spans="2:14" x14ac:dyDescent="0.2">
      <c r="B55" s="15"/>
      <c r="C55" s="11"/>
      <c r="D55" s="11"/>
      <c r="E55" s="12" t="str">
        <f t="shared" si="0"/>
        <v/>
      </c>
      <c r="F55" s="12" t="str">
        <f t="shared" si="1"/>
        <v/>
      </c>
      <c r="G55" s="16"/>
      <c r="I55" s="15"/>
      <c r="J55" s="11"/>
      <c r="K55" s="11"/>
      <c r="L55" s="12" t="str">
        <f t="shared" si="2"/>
        <v/>
      </c>
      <c r="M55" s="12" t="str">
        <f t="shared" si="3"/>
        <v/>
      </c>
      <c r="N55" s="16"/>
    </row>
    <row r="56" spans="2:14" x14ac:dyDescent="0.2">
      <c r="B56" s="15"/>
      <c r="C56" s="11"/>
      <c r="D56" s="11"/>
      <c r="E56" s="12" t="str">
        <f t="shared" si="0"/>
        <v/>
      </c>
      <c r="F56" s="12" t="str">
        <f t="shared" si="1"/>
        <v/>
      </c>
      <c r="G56" s="16"/>
      <c r="I56" s="15"/>
      <c r="J56" s="11"/>
      <c r="K56" s="11"/>
      <c r="L56" s="12" t="str">
        <f t="shared" si="2"/>
        <v/>
      </c>
      <c r="M56" s="12" t="str">
        <f t="shared" si="3"/>
        <v/>
      </c>
      <c r="N56" s="16"/>
    </row>
    <row r="57" spans="2:14" x14ac:dyDescent="0.2">
      <c r="B57" s="15"/>
      <c r="C57" s="11"/>
      <c r="D57" s="11"/>
      <c r="E57" s="12" t="str">
        <f t="shared" si="0"/>
        <v/>
      </c>
      <c r="F57" s="12" t="str">
        <f t="shared" si="1"/>
        <v/>
      </c>
      <c r="G57" s="16"/>
      <c r="I57" s="15"/>
      <c r="J57" s="11"/>
      <c r="K57" s="11"/>
      <c r="L57" s="12" t="str">
        <f t="shared" si="2"/>
        <v/>
      </c>
      <c r="M57" s="12" t="str">
        <f t="shared" si="3"/>
        <v/>
      </c>
      <c r="N57" s="16"/>
    </row>
    <row r="58" spans="2:14" x14ac:dyDescent="0.2">
      <c r="B58" s="15"/>
      <c r="C58" s="11"/>
      <c r="D58" s="11"/>
      <c r="E58" s="12" t="str">
        <f t="shared" si="0"/>
        <v/>
      </c>
      <c r="F58" s="12" t="str">
        <f t="shared" si="1"/>
        <v/>
      </c>
      <c r="G58" s="16"/>
      <c r="I58" s="15"/>
      <c r="J58" s="11"/>
      <c r="K58" s="11"/>
      <c r="L58" s="12" t="str">
        <f t="shared" si="2"/>
        <v/>
      </c>
      <c r="M58" s="12" t="str">
        <f t="shared" si="3"/>
        <v/>
      </c>
      <c r="N58" s="16"/>
    </row>
    <row r="59" spans="2:14" x14ac:dyDescent="0.2">
      <c r="B59" s="15"/>
      <c r="C59" s="11"/>
      <c r="D59" s="11"/>
      <c r="E59" s="12" t="str">
        <f t="shared" si="0"/>
        <v/>
      </c>
      <c r="F59" s="12" t="str">
        <f t="shared" si="1"/>
        <v/>
      </c>
      <c r="G59" s="16"/>
      <c r="I59" s="15"/>
      <c r="J59" s="11"/>
      <c r="K59" s="11"/>
      <c r="L59" s="12" t="str">
        <f t="shared" si="2"/>
        <v/>
      </c>
      <c r="M59" s="12" t="str">
        <f t="shared" si="3"/>
        <v/>
      </c>
      <c r="N59" s="16"/>
    </row>
    <row r="60" spans="2:14" x14ac:dyDescent="0.2">
      <c r="B60" s="15"/>
      <c r="C60" s="11"/>
      <c r="D60" s="11"/>
      <c r="E60" s="12" t="str">
        <f t="shared" si="0"/>
        <v/>
      </c>
      <c r="F60" s="12" t="str">
        <f t="shared" si="1"/>
        <v/>
      </c>
      <c r="G60" s="16"/>
      <c r="I60" s="15"/>
      <c r="J60" s="11"/>
      <c r="K60" s="11"/>
      <c r="L60" s="12" t="str">
        <f t="shared" si="2"/>
        <v/>
      </c>
      <c r="M60" s="12" t="str">
        <f t="shared" si="3"/>
        <v/>
      </c>
      <c r="N60" s="16"/>
    </row>
    <row r="61" spans="2:14" x14ac:dyDescent="0.2">
      <c r="B61" s="15"/>
      <c r="C61" s="11"/>
      <c r="D61" s="11"/>
      <c r="E61" s="12" t="str">
        <f t="shared" si="0"/>
        <v/>
      </c>
      <c r="F61" s="12" t="str">
        <f t="shared" si="1"/>
        <v/>
      </c>
      <c r="G61" s="16"/>
      <c r="I61" s="15"/>
      <c r="J61" s="11"/>
      <c r="K61" s="11"/>
      <c r="L61" s="12" t="str">
        <f t="shared" si="2"/>
        <v/>
      </c>
      <c r="M61" s="12" t="str">
        <f t="shared" si="3"/>
        <v/>
      </c>
      <c r="N61" s="16"/>
    </row>
    <row r="62" spans="2:14" x14ac:dyDescent="0.2">
      <c r="B62" s="15"/>
      <c r="C62" s="11"/>
      <c r="D62" s="11"/>
      <c r="E62" s="12" t="str">
        <f t="shared" si="0"/>
        <v/>
      </c>
      <c r="F62" s="12" t="str">
        <f t="shared" si="1"/>
        <v/>
      </c>
      <c r="G62" s="16"/>
      <c r="I62" s="15"/>
      <c r="J62" s="11"/>
      <c r="K62" s="11"/>
      <c r="L62" s="12" t="str">
        <f t="shared" si="2"/>
        <v/>
      </c>
      <c r="M62" s="12" t="str">
        <f t="shared" si="3"/>
        <v/>
      </c>
      <c r="N62" s="16"/>
    </row>
    <row r="63" spans="2:14" x14ac:dyDescent="0.2">
      <c r="B63" s="15"/>
      <c r="C63" s="11"/>
      <c r="D63" s="11"/>
      <c r="E63" s="12" t="str">
        <f t="shared" si="0"/>
        <v/>
      </c>
      <c r="F63" s="12" t="str">
        <f t="shared" si="1"/>
        <v/>
      </c>
      <c r="G63" s="16"/>
      <c r="I63" s="15"/>
      <c r="J63" s="11"/>
      <c r="K63" s="11"/>
      <c r="L63" s="12" t="str">
        <f t="shared" si="2"/>
        <v/>
      </c>
      <c r="M63" s="12" t="str">
        <f t="shared" si="3"/>
        <v/>
      </c>
      <c r="N63" s="16"/>
    </row>
    <row r="64" spans="2:14" x14ac:dyDescent="0.2">
      <c r="B64" s="15"/>
      <c r="C64" s="11"/>
      <c r="D64" s="11"/>
      <c r="E64" s="12" t="str">
        <f t="shared" si="0"/>
        <v/>
      </c>
      <c r="F64" s="12" t="str">
        <f t="shared" si="1"/>
        <v/>
      </c>
      <c r="G64" s="16"/>
      <c r="I64" s="15"/>
      <c r="J64" s="11"/>
      <c r="K64" s="11"/>
      <c r="L64" s="12" t="str">
        <f t="shared" si="2"/>
        <v/>
      </c>
      <c r="M64" s="12" t="str">
        <f t="shared" si="3"/>
        <v/>
      </c>
      <c r="N64" s="16"/>
    </row>
    <row r="65" spans="2:14" x14ac:dyDescent="0.2">
      <c r="B65" s="15"/>
      <c r="C65" s="11"/>
      <c r="D65" s="11"/>
      <c r="E65" s="12" t="str">
        <f t="shared" si="0"/>
        <v/>
      </c>
      <c r="F65" s="12" t="str">
        <f t="shared" si="1"/>
        <v/>
      </c>
      <c r="G65" s="16"/>
      <c r="I65" s="15"/>
      <c r="J65" s="11"/>
      <c r="K65" s="11"/>
      <c r="L65" s="12" t="str">
        <f t="shared" si="2"/>
        <v/>
      </c>
      <c r="M65" s="12" t="str">
        <f t="shared" si="3"/>
        <v/>
      </c>
      <c r="N65" s="16"/>
    </row>
    <row r="66" spans="2:14" x14ac:dyDescent="0.2">
      <c r="B66" s="15"/>
      <c r="C66" s="11"/>
      <c r="D66" s="11"/>
      <c r="E66" s="12" t="str">
        <f t="shared" si="0"/>
        <v/>
      </c>
      <c r="F66" s="12" t="str">
        <f t="shared" si="1"/>
        <v/>
      </c>
      <c r="G66" s="16"/>
      <c r="I66" s="15"/>
      <c r="J66" s="11"/>
      <c r="K66" s="11"/>
      <c r="L66" s="12" t="str">
        <f t="shared" si="2"/>
        <v/>
      </c>
      <c r="M66" s="12" t="str">
        <f t="shared" si="3"/>
        <v/>
      </c>
      <c r="N66" s="16"/>
    </row>
    <row r="67" spans="2:14" x14ac:dyDescent="0.2">
      <c r="B67" s="15"/>
      <c r="C67" s="11"/>
      <c r="D67" s="11"/>
      <c r="E67" s="12" t="str">
        <f t="shared" si="0"/>
        <v/>
      </c>
      <c r="F67" s="12" t="str">
        <f t="shared" si="1"/>
        <v/>
      </c>
      <c r="G67" s="16"/>
      <c r="I67" s="15"/>
      <c r="J67" s="11"/>
      <c r="K67" s="11"/>
      <c r="L67" s="12" t="str">
        <f t="shared" si="2"/>
        <v/>
      </c>
      <c r="M67" s="12" t="str">
        <f t="shared" si="3"/>
        <v/>
      </c>
      <c r="N67" s="16"/>
    </row>
    <row r="68" spans="2:14" x14ac:dyDescent="0.2">
      <c r="B68" s="15"/>
      <c r="C68" s="11"/>
      <c r="D68" s="11"/>
      <c r="E68" s="12" t="str">
        <f t="shared" si="0"/>
        <v/>
      </c>
      <c r="F68" s="12" t="str">
        <f t="shared" si="1"/>
        <v/>
      </c>
      <c r="G68" s="16"/>
      <c r="I68" s="15"/>
      <c r="J68" s="11"/>
      <c r="K68" s="11"/>
      <c r="L68" s="12" t="str">
        <f t="shared" si="2"/>
        <v/>
      </c>
      <c r="M68" s="12" t="str">
        <f t="shared" si="3"/>
        <v/>
      </c>
      <c r="N68" s="16"/>
    </row>
    <row r="69" spans="2:14" x14ac:dyDescent="0.2">
      <c r="B69" s="15"/>
      <c r="C69" s="11"/>
      <c r="D69" s="11"/>
      <c r="E69" s="12" t="str">
        <f t="shared" si="0"/>
        <v/>
      </c>
      <c r="F69" s="12" t="str">
        <f t="shared" si="1"/>
        <v/>
      </c>
      <c r="G69" s="16"/>
      <c r="I69" s="15"/>
      <c r="J69" s="11"/>
      <c r="K69" s="11"/>
      <c r="L69" s="12" t="str">
        <f t="shared" si="2"/>
        <v/>
      </c>
      <c r="M69" s="12" t="str">
        <f t="shared" si="3"/>
        <v/>
      </c>
      <c r="N69" s="16"/>
    </row>
    <row r="70" spans="2:14" x14ac:dyDescent="0.2">
      <c r="B70" s="15"/>
      <c r="C70" s="11"/>
      <c r="D70" s="11"/>
      <c r="E70" s="12" t="str">
        <f t="shared" si="0"/>
        <v/>
      </c>
      <c r="F70" s="12" t="str">
        <f t="shared" si="1"/>
        <v/>
      </c>
      <c r="G70" s="16"/>
      <c r="I70" s="15"/>
      <c r="J70" s="11"/>
      <c r="K70" s="11"/>
      <c r="L70" s="12" t="str">
        <f t="shared" si="2"/>
        <v/>
      </c>
      <c r="M70" s="12" t="str">
        <f t="shared" si="3"/>
        <v/>
      </c>
      <c r="N70" s="16"/>
    </row>
    <row r="71" spans="2:14" x14ac:dyDescent="0.2">
      <c r="B71" s="15"/>
      <c r="C71" s="11"/>
      <c r="D71" s="11"/>
      <c r="E71" s="12" t="str">
        <f t="shared" ref="E71:E99" si="4">IF(B71="","",$C$1)</f>
        <v/>
      </c>
      <c r="F71" s="12" t="str">
        <f t="shared" ref="F71:F99" si="5">IF(B71="","",$C$2)</f>
        <v/>
      </c>
      <c r="G71" s="16"/>
      <c r="I71" s="15"/>
      <c r="J71" s="11"/>
      <c r="K71" s="11"/>
      <c r="L71" s="12" t="str">
        <f t="shared" ref="L71:L99" si="6">IF(I71="","",$C$1)</f>
        <v/>
      </c>
      <c r="M71" s="12" t="str">
        <f t="shared" ref="M71:M99" si="7">IF(I71="","",$C$2)</f>
        <v/>
      </c>
      <c r="N71" s="16"/>
    </row>
    <row r="72" spans="2:14" x14ac:dyDescent="0.2">
      <c r="B72" s="15"/>
      <c r="C72" s="11"/>
      <c r="D72" s="11"/>
      <c r="E72" s="12" t="str">
        <f t="shared" si="4"/>
        <v/>
      </c>
      <c r="F72" s="12" t="str">
        <f t="shared" si="5"/>
        <v/>
      </c>
      <c r="G72" s="16"/>
      <c r="I72" s="15"/>
      <c r="J72" s="11"/>
      <c r="K72" s="11"/>
      <c r="L72" s="12" t="str">
        <f t="shared" si="6"/>
        <v/>
      </c>
      <c r="M72" s="12" t="str">
        <f t="shared" si="7"/>
        <v/>
      </c>
      <c r="N72" s="16"/>
    </row>
    <row r="73" spans="2:14" x14ac:dyDescent="0.2">
      <c r="B73" s="15"/>
      <c r="C73" s="11"/>
      <c r="D73" s="11"/>
      <c r="E73" s="12" t="str">
        <f t="shared" si="4"/>
        <v/>
      </c>
      <c r="F73" s="12" t="str">
        <f t="shared" si="5"/>
        <v/>
      </c>
      <c r="G73" s="16"/>
      <c r="I73" s="15"/>
      <c r="J73" s="11"/>
      <c r="K73" s="11"/>
      <c r="L73" s="12" t="str">
        <f t="shared" si="6"/>
        <v/>
      </c>
      <c r="M73" s="12" t="str">
        <f t="shared" si="7"/>
        <v/>
      </c>
      <c r="N73" s="16"/>
    </row>
    <row r="74" spans="2:14" x14ac:dyDescent="0.2">
      <c r="B74" s="15"/>
      <c r="C74" s="11"/>
      <c r="D74" s="11"/>
      <c r="E74" s="12" t="str">
        <f t="shared" si="4"/>
        <v/>
      </c>
      <c r="F74" s="12" t="str">
        <f t="shared" si="5"/>
        <v/>
      </c>
      <c r="G74" s="16"/>
      <c r="I74" s="15"/>
      <c r="J74" s="11"/>
      <c r="K74" s="11"/>
      <c r="L74" s="12" t="str">
        <f t="shared" si="6"/>
        <v/>
      </c>
      <c r="M74" s="12" t="str">
        <f t="shared" si="7"/>
        <v/>
      </c>
      <c r="N74" s="16"/>
    </row>
    <row r="75" spans="2:14" x14ac:dyDescent="0.2">
      <c r="B75" s="15"/>
      <c r="C75" s="11"/>
      <c r="D75" s="11"/>
      <c r="E75" s="12" t="str">
        <f t="shared" si="4"/>
        <v/>
      </c>
      <c r="F75" s="12" t="str">
        <f t="shared" si="5"/>
        <v/>
      </c>
      <c r="G75" s="16"/>
      <c r="I75" s="15"/>
      <c r="J75" s="11"/>
      <c r="K75" s="11"/>
      <c r="L75" s="12" t="str">
        <f t="shared" si="6"/>
        <v/>
      </c>
      <c r="M75" s="12" t="str">
        <f t="shared" si="7"/>
        <v/>
      </c>
      <c r="N75" s="16"/>
    </row>
    <row r="76" spans="2:14" x14ac:dyDescent="0.2">
      <c r="B76" s="15"/>
      <c r="C76" s="11"/>
      <c r="D76" s="11"/>
      <c r="E76" s="12" t="str">
        <f t="shared" si="4"/>
        <v/>
      </c>
      <c r="F76" s="12" t="str">
        <f t="shared" si="5"/>
        <v/>
      </c>
      <c r="G76" s="16"/>
      <c r="I76" s="15"/>
      <c r="L76" s="12" t="str">
        <f t="shared" si="6"/>
        <v/>
      </c>
      <c r="M76" s="12" t="str">
        <f t="shared" si="7"/>
        <v/>
      </c>
      <c r="N76" s="16"/>
    </row>
    <row r="77" spans="2:14" x14ac:dyDescent="0.2">
      <c r="B77" s="15"/>
      <c r="C77" s="11"/>
      <c r="D77" s="11"/>
      <c r="E77" s="12" t="str">
        <f t="shared" si="4"/>
        <v/>
      </c>
      <c r="F77" s="12" t="str">
        <f t="shared" si="5"/>
        <v/>
      </c>
      <c r="G77" s="16"/>
      <c r="I77" s="15"/>
      <c r="J77" s="11"/>
      <c r="K77" s="11"/>
      <c r="L77" s="12" t="str">
        <f t="shared" si="6"/>
        <v/>
      </c>
      <c r="M77" s="12" t="str">
        <f t="shared" si="7"/>
        <v/>
      </c>
      <c r="N77" s="16"/>
    </row>
    <row r="78" spans="2:14" x14ac:dyDescent="0.2">
      <c r="B78" s="15"/>
      <c r="C78" s="11"/>
      <c r="D78" s="11"/>
      <c r="E78" s="12" t="str">
        <f t="shared" si="4"/>
        <v/>
      </c>
      <c r="F78" s="12" t="str">
        <f t="shared" si="5"/>
        <v/>
      </c>
      <c r="G78" s="16"/>
      <c r="I78" s="15"/>
      <c r="J78" s="11"/>
      <c r="K78" s="11"/>
      <c r="L78" s="12" t="str">
        <f t="shared" si="6"/>
        <v/>
      </c>
      <c r="M78" s="12" t="str">
        <f t="shared" si="7"/>
        <v/>
      </c>
      <c r="N78" s="16"/>
    </row>
    <row r="79" spans="2:14" x14ac:dyDescent="0.2">
      <c r="B79" s="15"/>
      <c r="C79" s="11"/>
      <c r="D79" s="11"/>
      <c r="E79" s="12" t="str">
        <f t="shared" si="4"/>
        <v/>
      </c>
      <c r="F79" s="12" t="str">
        <f t="shared" si="5"/>
        <v/>
      </c>
      <c r="G79" s="16"/>
      <c r="I79" s="15"/>
      <c r="J79" s="11"/>
      <c r="K79" s="11"/>
      <c r="L79" s="12" t="str">
        <f t="shared" si="6"/>
        <v/>
      </c>
      <c r="M79" s="12" t="str">
        <f t="shared" si="7"/>
        <v/>
      </c>
      <c r="N79" s="16"/>
    </row>
    <row r="80" spans="2:14" x14ac:dyDescent="0.2">
      <c r="B80" s="15"/>
      <c r="C80" s="11"/>
      <c r="D80" s="11"/>
      <c r="E80" s="12" t="str">
        <f t="shared" si="4"/>
        <v/>
      </c>
      <c r="F80" s="12" t="str">
        <f t="shared" si="5"/>
        <v/>
      </c>
      <c r="G80" s="16"/>
      <c r="I80" s="15"/>
      <c r="J80" s="11"/>
      <c r="K80" s="11"/>
      <c r="L80" s="12" t="str">
        <f t="shared" si="6"/>
        <v/>
      </c>
      <c r="M80" s="12" t="str">
        <f t="shared" si="7"/>
        <v/>
      </c>
      <c r="N80" s="16"/>
    </row>
    <row r="81" spans="2:14" x14ac:dyDescent="0.2">
      <c r="B81" s="15"/>
      <c r="C81" s="11"/>
      <c r="D81" s="11"/>
      <c r="E81" s="12" t="str">
        <f t="shared" si="4"/>
        <v/>
      </c>
      <c r="F81" s="12" t="str">
        <f t="shared" si="5"/>
        <v/>
      </c>
      <c r="G81" s="16"/>
      <c r="I81" s="15"/>
      <c r="J81" s="11"/>
      <c r="K81" s="11"/>
      <c r="L81" s="12" t="str">
        <f t="shared" si="6"/>
        <v/>
      </c>
      <c r="M81" s="12" t="str">
        <f t="shared" si="7"/>
        <v/>
      </c>
      <c r="N81" s="16"/>
    </row>
    <row r="82" spans="2:14" x14ac:dyDescent="0.2">
      <c r="B82" s="15"/>
      <c r="C82" s="11"/>
      <c r="D82" s="11"/>
      <c r="E82" s="12" t="str">
        <f t="shared" si="4"/>
        <v/>
      </c>
      <c r="F82" s="12" t="str">
        <f t="shared" si="5"/>
        <v/>
      </c>
      <c r="G82" s="16"/>
      <c r="I82" s="15"/>
      <c r="J82" s="11"/>
      <c r="K82" s="11"/>
      <c r="L82" s="12" t="str">
        <f t="shared" si="6"/>
        <v/>
      </c>
      <c r="M82" s="12" t="str">
        <f t="shared" si="7"/>
        <v/>
      </c>
      <c r="N82" s="16"/>
    </row>
    <row r="83" spans="2:14" x14ac:dyDescent="0.2">
      <c r="B83" s="15"/>
      <c r="C83" s="11"/>
      <c r="D83" s="11"/>
      <c r="E83" s="12" t="str">
        <f t="shared" si="4"/>
        <v/>
      </c>
      <c r="F83" s="12" t="str">
        <f t="shared" si="5"/>
        <v/>
      </c>
      <c r="G83" s="16"/>
      <c r="I83" s="15"/>
      <c r="J83" s="11"/>
      <c r="K83" s="11"/>
      <c r="L83" s="12" t="str">
        <f t="shared" si="6"/>
        <v/>
      </c>
      <c r="M83" s="12" t="str">
        <f t="shared" si="7"/>
        <v/>
      </c>
      <c r="N83" s="16"/>
    </row>
    <row r="84" spans="2:14" x14ac:dyDescent="0.2">
      <c r="B84" s="15"/>
      <c r="C84" s="11"/>
      <c r="D84" s="11"/>
      <c r="E84" s="12" t="str">
        <f t="shared" si="4"/>
        <v/>
      </c>
      <c r="F84" s="12" t="str">
        <f t="shared" si="5"/>
        <v/>
      </c>
      <c r="G84" s="16"/>
      <c r="I84" s="15"/>
      <c r="J84" s="11"/>
      <c r="K84" s="11"/>
      <c r="L84" s="12" t="str">
        <f t="shared" si="6"/>
        <v/>
      </c>
      <c r="M84" s="12" t="str">
        <f t="shared" si="7"/>
        <v/>
      </c>
      <c r="N84" s="16"/>
    </row>
    <row r="85" spans="2:14" x14ac:dyDescent="0.2">
      <c r="B85" s="15"/>
      <c r="C85" s="11"/>
      <c r="D85" s="11"/>
      <c r="E85" s="12" t="str">
        <f t="shared" si="4"/>
        <v/>
      </c>
      <c r="F85" s="12" t="str">
        <f t="shared" si="5"/>
        <v/>
      </c>
      <c r="G85" s="16"/>
      <c r="I85" s="15"/>
      <c r="J85" s="11"/>
      <c r="K85" s="11"/>
      <c r="L85" s="12" t="str">
        <f t="shared" si="6"/>
        <v/>
      </c>
      <c r="M85" s="12" t="str">
        <f t="shared" si="7"/>
        <v/>
      </c>
      <c r="N85" s="16"/>
    </row>
    <row r="86" spans="2:14" x14ac:dyDescent="0.2">
      <c r="B86" s="15"/>
      <c r="C86" s="11"/>
      <c r="D86" s="11"/>
      <c r="E86" s="12" t="str">
        <f t="shared" si="4"/>
        <v/>
      </c>
      <c r="F86" s="12" t="str">
        <f t="shared" si="5"/>
        <v/>
      </c>
      <c r="G86" s="16"/>
      <c r="I86" s="15"/>
      <c r="J86" s="11"/>
      <c r="K86" s="11"/>
      <c r="L86" s="12" t="str">
        <f t="shared" si="6"/>
        <v/>
      </c>
      <c r="M86" s="12" t="str">
        <f t="shared" si="7"/>
        <v/>
      </c>
      <c r="N86" s="16"/>
    </row>
    <row r="87" spans="2:14" x14ac:dyDescent="0.2">
      <c r="B87" s="15"/>
      <c r="C87" s="11"/>
      <c r="D87" s="11"/>
      <c r="E87" s="12" t="str">
        <f t="shared" si="4"/>
        <v/>
      </c>
      <c r="F87" s="12" t="str">
        <f t="shared" si="5"/>
        <v/>
      </c>
      <c r="G87" s="16"/>
      <c r="I87" s="15"/>
      <c r="J87" s="11"/>
      <c r="K87" s="11"/>
      <c r="L87" s="12" t="str">
        <f t="shared" si="6"/>
        <v/>
      </c>
      <c r="M87" s="12" t="str">
        <f t="shared" si="7"/>
        <v/>
      </c>
      <c r="N87" s="16"/>
    </row>
    <row r="88" spans="2:14" x14ac:dyDescent="0.2">
      <c r="B88" s="15"/>
      <c r="C88" s="11"/>
      <c r="D88" s="11"/>
      <c r="E88" s="12" t="str">
        <f t="shared" si="4"/>
        <v/>
      </c>
      <c r="F88" s="12" t="str">
        <f t="shared" si="5"/>
        <v/>
      </c>
      <c r="G88" s="16"/>
      <c r="I88" s="15"/>
      <c r="J88" s="11"/>
      <c r="K88" s="11"/>
      <c r="L88" s="12" t="str">
        <f t="shared" si="6"/>
        <v/>
      </c>
      <c r="M88" s="12" t="str">
        <f t="shared" si="7"/>
        <v/>
      </c>
      <c r="N88" s="16"/>
    </row>
    <row r="89" spans="2:14" x14ac:dyDescent="0.2">
      <c r="B89" s="15"/>
      <c r="C89" s="11"/>
      <c r="D89" s="11"/>
      <c r="E89" s="12" t="str">
        <f t="shared" si="4"/>
        <v/>
      </c>
      <c r="F89" s="12" t="str">
        <f t="shared" si="5"/>
        <v/>
      </c>
      <c r="G89" s="16"/>
      <c r="I89" s="15"/>
      <c r="J89" s="11"/>
      <c r="K89" s="11"/>
      <c r="L89" s="12" t="str">
        <f t="shared" si="6"/>
        <v/>
      </c>
      <c r="M89" s="12" t="str">
        <f t="shared" si="7"/>
        <v/>
      </c>
      <c r="N89" s="16"/>
    </row>
    <row r="90" spans="2:14" x14ac:dyDescent="0.2">
      <c r="B90" s="15"/>
      <c r="C90" s="11"/>
      <c r="D90" s="11"/>
      <c r="E90" s="12" t="str">
        <f t="shared" si="4"/>
        <v/>
      </c>
      <c r="F90" s="12" t="str">
        <f t="shared" si="5"/>
        <v/>
      </c>
      <c r="G90" s="16"/>
      <c r="I90" s="15"/>
      <c r="J90" s="11"/>
      <c r="K90" s="11"/>
      <c r="L90" s="12" t="str">
        <f t="shared" si="6"/>
        <v/>
      </c>
      <c r="M90" s="12" t="str">
        <f t="shared" si="7"/>
        <v/>
      </c>
      <c r="N90" s="16"/>
    </row>
    <row r="91" spans="2:14" x14ac:dyDescent="0.2">
      <c r="B91" s="15"/>
      <c r="C91" s="11"/>
      <c r="D91" s="11"/>
      <c r="E91" s="12" t="str">
        <f t="shared" si="4"/>
        <v/>
      </c>
      <c r="F91" s="12" t="str">
        <f t="shared" si="5"/>
        <v/>
      </c>
      <c r="G91" s="16"/>
      <c r="I91" s="15"/>
      <c r="J91" s="11"/>
      <c r="K91" s="11"/>
      <c r="L91" s="12" t="str">
        <f t="shared" si="6"/>
        <v/>
      </c>
      <c r="M91" s="12" t="str">
        <f t="shared" si="7"/>
        <v/>
      </c>
      <c r="N91" s="16"/>
    </row>
    <row r="92" spans="2:14" x14ac:dyDescent="0.2">
      <c r="B92" s="15"/>
      <c r="C92" s="11"/>
      <c r="D92" s="11"/>
      <c r="E92" s="12" t="str">
        <f t="shared" si="4"/>
        <v/>
      </c>
      <c r="F92" s="12" t="str">
        <f t="shared" si="5"/>
        <v/>
      </c>
      <c r="G92" s="16"/>
      <c r="I92" s="15"/>
      <c r="J92" s="11"/>
      <c r="K92" s="11"/>
      <c r="L92" s="12" t="str">
        <f t="shared" si="6"/>
        <v/>
      </c>
      <c r="M92" s="12" t="str">
        <f t="shared" si="7"/>
        <v/>
      </c>
      <c r="N92" s="16"/>
    </row>
    <row r="93" spans="2:14" x14ac:dyDescent="0.2">
      <c r="B93" s="15"/>
      <c r="C93" s="11"/>
      <c r="D93" s="11"/>
      <c r="E93" s="12" t="str">
        <f t="shared" si="4"/>
        <v/>
      </c>
      <c r="F93" s="12" t="str">
        <f t="shared" si="5"/>
        <v/>
      </c>
      <c r="G93" s="16"/>
      <c r="I93" s="15"/>
      <c r="J93" s="11"/>
      <c r="K93" s="11"/>
      <c r="L93" s="12" t="str">
        <f t="shared" si="6"/>
        <v/>
      </c>
      <c r="M93" s="12" t="str">
        <f t="shared" si="7"/>
        <v/>
      </c>
      <c r="N93" s="16"/>
    </row>
    <row r="94" spans="2:14" x14ac:dyDescent="0.2">
      <c r="B94" s="15"/>
      <c r="C94" s="11"/>
      <c r="D94" s="11"/>
      <c r="E94" s="12" t="str">
        <f t="shared" si="4"/>
        <v/>
      </c>
      <c r="F94" s="12" t="str">
        <f t="shared" si="5"/>
        <v/>
      </c>
      <c r="G94" s="16"/>
      <c r="I94" s="15"/>
      <c r="J94" s="11"/>
      <c r="K94" s="11"/>
      <c r="L94" s="12" t="str">
        <f t="shared" si="6"/>
        <v/>
      </c>
      <c r="M94" s="12" t="str">
        <f t="shared" si="7"/>
        <v/>
      </c>
      <c r="N94" s="16"/>
    </row>
    <row r="95" spans="2:14" x14ac:dyDescent="0.2">
      <c r="B95" s="15"/>
      <c r="C95" s="11"/>
      <c r="D95" s="11"/>
      <c r="E95" s="12" t="str">
        <f t="shared" si="4"/>
        <v/>
      </c>
      <c r="F95" s="12" t="str">
        <f t="shared" si="5"/>
        <v/>
      </c>
      <c r="G95" s="16"/>
      <c r="I95" s="15"/>
      <c r="J95" s="11"/>
      <c r="K95" s="11"/>
      <c r="L95" s="12" t="str">
        <f t="shared" si="6"/>
        <v/>
      </c>
      <c r="M95" s="12" t="str">
        <f t="shared" si="7"/>
        <v/>
      </c>
      <c r="N95" s="16"/>
    </row>
    <row r="96" spans="2:14" x14ac:dyDescent="0.2">
      <c r="B96" s="15"/>
      <c r="C96" s="11"/>
      <c r="D96" s="11"/>
      <c r="E96" s="12" t="str">
        <f t="shared" si="4"/>
        <v/>
      </c>
      <c r="F96" s="12" t="str">
        <f t="shared" si="5"/>
        <v/>
      </c>
      <c r="G96" s="16"/>
      <c r="I96" s="15"/>
      <c r="J96" s="11"/>
      <c r="K96" s="11"/>
      <c r="L96" s="12" t="str">
        <f t="shared" si="6"/>
        <v/>
      </c>
      <c r="M96" s="12" t="str">
        <f t="shared" si="7"/>
        <v/>
      </c>
      <c r="N96" s="16"/>
    </row>
    <row r="97" spans="2:14" x14ac:dyDescent="0.2">
      <c r="B97" s="15"/>
      <c r="C97" s="11"/>
      <c r="D97" s="11"/>
      <c r="E97" s="12" t="str">
        <f t="shared" si="4"/>
        <v/>
      </c>
      <c r="F97" s="12" t="str">
        <f t="shared" si="5"/>
        <v/>
      </c>
      <c r="G97" s="16"/>
      <c r="I97" s="15"/>
      <c r="J97" s="11"/>
      <c r="K97" s="11"/>
      <c r="L97" s="12" t="str">
        <f t="shared" si="6"/>
        <v/>
      </c>
      <c r="M97" s="12" t="str">
        <f t="shared" si="7"/>
        <v/>
      </c>
      <c r="N97" s="16"/>
    </row>
    <row r="98" spans="2:14" x14ac:dyDescent="0.2">
      <c r="B98" s="15"/>
      <c r="C98" s="11"/>
      <c r="D98" s="11"/>
      <c r="E98" s="12" t="str">
        <f t="shared" si="4"/>
        <v/>
      </c>
      <c r="F98" s="12" t="str">
        <f t="shared" si="5"/>
        <v/>
      </c>
      <c r="G98" s="16"/>
      <c r="I98" s="15"/>
      <c r="J98" s="11"/>
      <c r="K98" s="11"/>
      <c r="L98" s="12" t="str">
        <f t="shared" si="6"/>
        <v/>
      </c>
      <c r="M98" s="12" t="str">
        <f t="shared" si="7"/>
        <v/>
      </c>
      <c r="N98" s="16"/>
    </row>
    <row r="99" spans="2:14" x14ac:dyDescent="0.2">
      <c r="B99" s="17"/>
      <c r="C99" s="18"/>
      <c r="D99" s="18"/>
      <c r="E99" s="19" t="str">
        <f t="shared" si="4"/>
        <v/>
      </c>
      <c r="F99" s="19" t="str">
        <f t="shared" si="5"/>
        <v/>
      </c>
      <c r="G99" s="20"/>
      <c r="I99" s="17"/>
      <c r="J99" s="18"/>
      <c r="K99" s="18"/>
      <c r="L99" s="19" t="str">
        <f t="shared" si="6"/>
        <v/>
      </c>
      <c r="M99" s="19" t="str">
        <f t="shared" si="7"/>
        <v/>
      </c>
      <c r="N99" s="20"/>
    </row>
  </sheetData>
  <mergeCells count="4">
    <mergeCell ref="B4:G4"/>
    <mergeCell ref="I4:N4"/>
    <mergeCell ref="F1:N2"/>
    <mergeCell ref="A1:A2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S212"/>
  <sheetViews>
    <sheetView workbookViewId="0">
      <selection activeCell="I6" sqref="I6"/>
    </sheetView>
  </sheetViews>
  <sheetFormatPr defaultRowHeight="13" x14ac:dyDescent="0.2"/>
  <cols>
    <col min="1" max="1" width="5.453125" style="1" bestFit="1" customWidth="1"/>
    <col min="2" max="2" width="11.6328125" style="1" bestFit="1" customWidth="1"/>
    <col min="3" max="3" width="11.6328125" style="1" customWidth="1"/>
    <col min="4" max="4" width="3.90625" style="1" customWidth="1"/>
    <col min="5" max="5" width="5.453125" style="1" bestFit="1" customWidth="1"/>
    <col min="6" max="6" width="8.6328125" style="1" customWidth="1"/>
    <col min="7" max="7" width="6.453125" style="22" bestFit="1" customWidth="1"/>
    <col min="8" max="8" width="3" style="1" customWidth="1"/>
    <col min="9" max="9" width="9" style="2" customWidth="1"/>
    <col min="10" max="10" width="9" style="114" customWidth="1"/>
    <col min="18" max="18" width="10.36328125" customWidth="1"/>
  </cols>
  <sheetData>
    <row r="1" spans="1:19" x14ac:dyDescent="0.2">
      <c r="B1" s="135" t="s">
        <v>16</v>
      </c>
      <c r="C1" s="135"/>
      <c r="D1" s="136"/>
      <c r="E1" s="136"/>
      <c r="F1" s="136"/>
      <c r="G1" s="136"/>
      <c r="H1" s="136"/>
      <c r="I1" s="136"/>
      <c r="J1" s="136"/>
      <c r="K1" s="136"/>
    </row>
    <row r="2" spans="1:19" x14ac:dyDescent="0.2"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4" spans="1:19" ht="21" customHeight="1" x14ac:dyDescent="0.2">
      <c r="A4" s="134" t="s">
        <v>9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9" ht="13.5" thickBot="1" x14ac:dyDescent="0.25">
      <c r="A5" s="3" t="s">
        <v>0</v>
      </c>
      <c r="B5" s="3" t="s">
        <v>1</v>
      </c>
      <c r="C5" s="3"/>
      <c r="D5" s="4" t="s">
        <v>8</v>
      </c>
      <c r="E5" s="3" t="s">
        <v>2</v>
      </c>
      <c r="F5" s="3" t="s">
        <v>3</v>
      </c>
      <c r="G5" s="3" t="s">
        <v>4</v>
      </c>
      <c r="H5" s="5" t="s">
        <v>7</v>
      </c>
      <c r="I5" s="4" t="s">
        <v>5</v>
      </c>
      <c r="J5" s="6" t="s">
        <v>6</v>
      </c>
      <c r="P5" s="7" t="s">
        <v>79</v>
      </c>
    </row>
    <row r="6" spans="1:19" x14ac:dyDescent="0.2">
      <c r="A6" s="96"/>
      <c r="B6" s="1" t="str">
        <f>IF(A6="","",VLOOKUP(A6,名簿一覧!$B$5:$G$99,2))</f>
        <v/>
      </c>
      <c r="C6" s="1" t="str">
        <f>IF(A6="","",VLOOKUP(A6,名簿一覧!$B$5:$G$99,3))</f>
        <v/>
      </c>
      <c r="D6" s="2" t="s">
        <v>8</v>
      </c>
      <c r="E6" s="1" t="str">
        <f>IF(A6="","",VLOOKUP(A6,名簿一覧!$B$5:$G$99,4))</f>
        <v/>
      </c>
      <c r="F6" s="1" t="str">
        <f>IF(A6="","",VLOOKUP(A6,名簿一覧!$B$5:$G$99,5))</f>
        <v/>
      </c>
      <c r="G6" s="22" t="str">
        <f>IF(A6="","",VLOOKUP(A6,名簿一覧!$B$5:$G$99,6))</f>
        <v/>
      </c>
      <c r="H6" s="1" t="s">
        <v>7</v>
      </c>
      <c r="I6" s="97"/>
      <c r="J6" s="115"/>
      <c r="P6" s="7" t="s">
        <v>80</v>
      </c>
    </row>
    <row r="7" spans="1:19" x14ac:dyDescent="0.2">
      <c r="A7" s="96"/>
      <c r="B7" s="1" t="str">
        <f>IF(A7="","",VLOOKUP(A7,名簿一覧!$B$5:$G$99,2))</f>
        <v/>
      </c>
      <c r="C7" s="1" t="str">
        <f>IF(A7="","",VLOOKUP(A7,名簿一覧!$B$5:$G$99,3))</f>
        <v/>
      </c>
      <c r="D7" s="2" t="s">
        <v>17</v>
      </c>
      <c r="E7" s="1" t="str">
        <f>IF(A7="","",VLOOKUP(A7,名簿一覧!$B$5:$G$99,4))</f>
        <v/>
      </c>
      <c r="F7" s="1" t="str">
        <f>IF(A7="","",VLOOKUP(A7,名簿一覧!$B$5:$G$99,5))</f>
        <v/>
      </c>
      <c r="G7" s="22" t="str">
        <f>IF(A7="","",VLOOKUP(A7,名簿一覧!$B$5:$G$99,6))</f>
        <v/>
      </c>
      <c r="H7" s="1" t="s">
        <v>7</v>
      </c>
      <c r="I7" s="97"/>
      <c r="J7" s="115"/>
      <c r="P7" s="7" t="s">
        <v>81</v>
      </c>
      <c r="Q7" s="7"/>
    </row>
    <row r="8" spans="1:19" x14ac:dyDescent="0.2">
      <c r="A8" s="96"/>
      <c r="B8" s="1" t="str">
        <f>IF(A8="","",VLOOKUP(A8,名簿一覧!$B$5:$G$99,2))</f>
        <v/>
      </c>
      <c r="C8" s="1" t="str">
        <f>IF(A8="","",VLOOKUP(A8,名簿一覧!$B$5:$G$99,3))</f>
        <v/>
      </c>
      <c r="D8" s="2" t="s">
        <v>17</v>
      </c>
      <c r="E8" s="1" t="str">
        <f>IF(A8="","",VLOOKUP(A8,名簿一覧!$B$5:$G$99,4))</f>
        <v/>
      </c>
      <c r="F8" s="1" t="str">
        <f>IF(A8="","",VLOOKUP(A8,名簿一覧!$B$5:$G$99,5))</f>
        <v/>
      </c>
      <c r="G8" s="22" t="str">
        <f>IF(A8="","",VLOOKUP(A8,名簿一覧!$B$5:$G$99,6))</f>
        <v/>
      </c>
      <c r="H8" s="1" t="s">
        <v>7</v>
      </c>
      <c r="I8" s="97"/>
      <c r="J8" s="115"/>
      <c r="P8" s="7">
        <v>1000</v>
      </c>
      <c r="Q8" s="7"/>
    </row>
    <row r="9" spans="1:19" x14ac:dyDescent="0.2">
      <c r="A9" s="96"/>
      <c r="B9" s="1" t="str">
        <f>IF(A9="","",VLOOKUP(A9,名簿一覧!$B$5:$G$99,2))</f>
        <v/>
      </c>
      <c r="C9" s="1" t="str">
        <f>IF(A9="","",VLOOKUP(A9,名簿一覧!$B$5:$G$99,3))</f>
        <v/>
      </c>
      <c r="D9" s="2" t="s">
        <v>17</v>
      </c>
      <c r="E9" s="1" t="str">
        <f>IF(A9="","",VLOOKUP(A9,名簿一覧!$B$5:$G$99,4))</f>
        <v/>
      </c>
      <c r="F9" s="1" t="str">
        <f>IF(A9="","",VLOOKUP(A9,名簿一覧!$B$5:$G$99,5))</f>
        <v/>
      </c>
      <c r="G9" s="22" t="str">
        <f>IF(A9="","",VLOOKUP(A9,名簿一覧!$B$5:$G$99,6))</f>
        <v/>
      </c>
      <c r="H9" s="1" t="s">
        <v>7</v>
      </c>
      <c r="I9" s="97"/>
      <c r="J9" s="115"/>
      <c r="P9" s="7" t="s">
        <v>43</v>
      </c>
      <c r="Q9" s="121" t="s">
        <v>45</v>
      </c>
      <c r="R9" s="121"/>
    </row>
    <row r="10" spans="1:19" x14ac:dyDescent="0.2">
      <c r="A10" s="96"/>
      <c r="B10" s="1" t="str">
        <f>IF(A10="","",VLOOKUP(A10,名簿一覧!$B$5:$G$99,2))</f>
        <v/>
      </c>
      <c r="C10" s="1" t="str">
        <f>IF(A10="","",VLOOKUP(A10,名簿一覧!$B$5:$G$99,3))</f>
        <v/>
      </c>
      <c r="D10" s="2" t="s">
        <v>17</v>
      </c>
      <c r="E10" s="1" t="str">
        <f>IF(A10="","",VLOOKUP(A10,名簿一覧!$B$5:$G$99,4))</f>
        <v/>
      </c>
      <c r="F10" s="1" t="str">
        <f>IF(A10="","",VLOOKUP(A10,名簿一覧!$B$5:$G$99,5))</f>
        <v/>
      </c>
      <c r="G10" s="22" t="str">
        <f>IF(A10="","",VLOOKUP(A10,名簿一覧!$B$5:$G$99,6))</f>
        <v/>
      </c>
      <c r="H10" s="1" t="s">
        <v>7</v>
      </c>
      <c r="I10" s="97"/>
      <c r="J10" s="115"/>
      <c r="P10" s="7" t="s">
        <v>44</v>
      </c>
      <c r="Q10" s="121" t="s">
        <v>46</v>
      </c>
      <c r="R10" s="121"/>
    </row>
    <row r="11" spans="1:19" x14ac:dyDescent="0.2">
      <c r="A11" s="96"/>
      <c r="B11" s="1" t="str">
        <f>IF(A11="","",VLOOKUP(A11,名簿一覧!$B$5:$G$99,2))</f>
        <v/>
      </c>
      <c r="C11" s="1" t="str">
        <f>IF(A11="","",VLOOKUP(A11,名簿一覧!$B$5:$G$99,3))</f>
        <v/>
      </c>
      <c r="D11" s="2" t="s">
        <v>17</v>
      </c>
      <c r="E11" s="1" t="str">
        <f>IF(A11="","",VLOOKUP(A11,名簿一覧!$B$5:$G$99,4))</f>
        <v/>
      </c>
      <c r="F11" s="1" t="str">
        <f>IF(A11="","",VLOOKUP(A11,名簿一覧!$B$5:$G$99,5))</f>
        <v/>
      </c>
      <c r="G11" s="22" t="str">
        <f>IF(A11="","",VLOOKUP(A11,名簿一覧!$B$5:$G$99,6))</f>
        <v/>
      </c>
      <c r="H11" s="1" t="s">
        <v>7</v>
      </c>
      <c r="I11" s="97"/>
      <c r="J11" s="115"/>
      <c r="P11" s="7" t="s">
        <v>85</v>
      </c>
      <c r="Q11" s="132" t="s">
        <v>89</v>
      </c>
      <c r="R11" s="132"/>
    </row>
    <row r="12" spans="1:19" x14ac:dyDescent="0.2">
      <c r="A12" s="96"/>
      <c r="B12" s="1" t="str">
        <f>IF(A12="","",VLOOKUP(A12,名簿一覧!$B$5:$G$99,2))</f>
        <v/>
      </c>
      <c r="C12" s="1" t="str">
        <f>IF(A12="","",VLOOKUP(A12,名簿一覧!$B$5:$G$99,3))</f>
        <v/>
      </c>
      <c r="D12" s="2" t="s">
        <v>17</v>
      </c>
      <c r="E12" s="1" t="str">
        <f>IF(A12="","",VLOOKUP(A12,名簿一覧!$B$5:$G$99,4))</f>
        <v/>
      </c>
      <c r="F12" s="1" t="str">
        <f>IF(A12="","",VLOOKUP(A12,名簿一覧!$B$5:$G$99,5))</f>
        <v/>
      </c>
      <c r="G12" s="22" t="str">
        <f>IF(A12="","",VLOOKUP(A12,名簿一覧!$B$5:$G$99,6))</f>
        <v/>
      </c>
      <c r="H12" s="1" t="s">
        <v>7</v>
      </c>
      <c r="I12" s="97"/>
      <c r="J12" s="115"/>
      <c r="P12" s="7" t="s">
        <v>86</v>
      </c>
      <c r="Q12" s="132" t="s">
        <v>90</v>
      </c>
      <c r="R12" s="132"/>
    </row>
    <row r="13" spans="1:19" x14ac:dyDescent="0.2">
      <c r="A13" s="96"/>
      <c r="B13" s="1" t="str">
        <f>IF(A13="","",VLOOKUP(A13,名簿一覧!$B$5:$G$99,2))</f>
        <v/>
      </c>
      <c r="C13" s="1" t="str">
        <f>IF(A13="","",VLOOKUP(A13,名簿一覧!$B$5:$G$99,3))</f>
        <v/>
      </c>
      <c r="D13" s="2" t="s">
        <v>17</v>
      </c>
      <c r="E13" s="1" t="str">
        <f>IF(A13="","",VLOOKUP(A13,名簿一覧!$B$5:$G$99,4))</f>
        <v/>
      </c>
      <c r="F13" s="1" t="str">
        <f>IF(A13="","",VLOOKUP(A13,名簿一覧!$B$5:$G$99,5))</f>
        <v/>
      </c>
      <c r="G13" s="22" t="str">
        <f>IF(A13="","",VLOOKUP(A13,名簿一覧!$B$5:$G$99,6))</f>
        <v/>
      </c>
      <c r="H13" s="1" t="s">
        <v>7</v>
      </c>
      <c r="I13" s="97"/>
      <c r="J13" s="115"/>
      <c r="P13" s="7" t="s">
        <v>87</v>
      </c>
      <c r="Q13" s="132" t="s">
        <v>91</v>
      </c>
      <c r="R13" s="132"/>
    </row>
    <row r="14" spans="1:19" x14ac:dyDescent="0.2">
      <c r="A14" s="96"/>
      <c r="B14" s="1" t="str">
        <f>IF(A14="","",VLOOKUP(A14,名簿一覧!$B$5:$G$99,2))</f>
        <v/>
      </c>
      <c r="C14" s="1" t="str">
        <f>IF(A14="","",VLOOKUP(A14,名簿一覧!$B$5:$G$99,3))</f>
        <v/>
      </c>
      <c r="D14" s="2" t="s">
        <v>17</v>
      </c>
      <c r="E14" s="1" t="str">
        <f>IF(A14="","",VLOOKUP(A14,名簿一覧!$B$5:$G$99,4))</f>
        <v/>
      </c>
      <c r="F14" s="1" t="str">
        <f>IF(A14="","",VLOOKUP(A14,名簿一覧!$B$5:$G$99,5))</f>
        <v/>
      </c>
      <c r="G14" s="22" t="str">
        <f>IF(A14="","",VLOOKUP(A14,名簿一覧!$B$5:$G$99,6))</f>
        <v/>
      </c>
      <c r="H14" s="1" t="s">
        <v>7</v>
      </c>
      <c r="I14" s="97"/>
      <c r="J14" s="115"/>
      <c r="P14" s="7" t="s">
        <v>88</v>
      </c>
      <c r="Q14" s="132" t="s">
        <v>92</v>
      </c>
      <c r="R14" s="132"/>
      <c r="S14" s="133"/>
    </row>
    <row r="15" spans="1:19" x14ac:dyDescent="0.2">
      <c r="A15" s="96"/>
      <c r="B15" s="1" t="str">
        <f>IF(A15="","",VLOOKUP(A15,名簿一覧!$B$5:$G$99,2))</f>
        <v/>
      </c>
      <c r="C15" s="1" t="str">
        <f>IF(A15="","",VLOOKUP(A15,名簿一覧!$B$5:$G$99,3))</f>
        <v/>
      </c>
      <c r="D15" s="2" t="s">
        <v>17</v>
      </c>
      <c r="E15" s="1" t="str">
        <f>IF(A15="","",VLOOKUP(A15,名簿一覧!$B$5:$G$99,4))</f>
        <v/>
      </c>
      <c r="F15" s="1" t="str">
        <f>IF(A15="","",VLOOKUP(A15,名簿一覧!$B$5:$G$99,5))</f>
        <v/>
      </c>
      <c r="G15" s="22" t="str">
        <f>IF(A15="","",VLOOKUP(A15,名簿一覧!$B$5:$G$99,6))</f>
        <v/>
      </c>
      <c r="H15" s="1" t="s">
        <v>7</v>
      </c>
      <c r="I15" s="97"/>
      <c r="J15" s="115"/>
      <c r="P15" s="7"/>
      <c r="Q15" s="132"/>
      <c r="R15" s="132"/>
    </row>
    <row r="16" spans="1:19" x14ac:dyDescent="0.2">
      <c r="A16" s="96"/>
      <c r="B16" s="1" t="str">
        <f>IF(A16="","",VLOOKUP(A16,名簿一覧!$B$5:$G$99,2))</f>
        <v/>
      </c>
      <c r="C16" s="1" t="str">
        <f>IF(A16="","",VLOOKUP(A16,名簿一覧!$B$5:$G$99,3))</f>
        <v/>
      </c>
      <c r="D16" s="2" t="s">
        <v>17</v>
      </c>
      <c r="E16" s="1" t="str">
        <f>IF(A16="","",VLOOKUP(A16,名簿一覧!$B$5:$G$99,4))</f>
        <v/>
      </c>
      <c r="F16" s="1" t="str">
        <f>IF(A16="","",VLOOKUP(A16,名簿一覧!$B$5:$G$99,5))</f>
        <v/>
      </c>
      <c r="G16" s="22" t="str">
        <f>IF(A16="","",VLOOKUP(A16,名簿一覧!$B$5:$G$99,6))</f>
        <v/>
      </c>
      <c r="H16" s="1" t="s">
        <v>7</v>
      </c>
      <c r="I16" s="97"/>
      <c r="J16" s="115"/>
      <c r="P16" s="7"/>
      <c r="Q16" s="132"/>
      <c r="R16" s="132"/>
    </row>
    <row r="17" spans="1:19" x14ac:dyDescent="0.2">
      <c r="A17" s="96"/>
      <c r="B17" s="1" t="str">
        <f>IF(A17="","",VLOOKUP(A17,名簿一覧!$B$5:$G$99,2))</f>
        <v/>
      </c>
      <c r="C17" s="1" t="str">
        <f>IF(A17="","",VLOOKUP(A17,名簿一覧!$B$5:$G$99,3))</f>
        <v/>
      </c>
      <c r="D17" s="2" t="s">
        <v>17</v>
      </c>
      <c r="E17" s="1" t="str">
        <f>IF(A17="","",VLOOKUP(A17,名簿一覧!$B$5:$G$99,4))</f>
        <v/>
      </c>
      <c r="F17" s="1" t="str">
        <f>IF(A17="","",VLOOKUP(A17,名簿一覧!$B$5:$G$99,5))</f>
        <v/>
      </c>
      <c r="G17" s="22" t="str">
        <f>IF(A17="","",VLOOKUP(A17,名簿一覧!$B$5:$G$99,6))</f>
        <v/>
      </c>
      <c r="H17" s="1" t="s">
        <v>7</v>
      </c>
      <c r="I17" s="97"/>
      <c r="J17" s="115"/>
      <c r="P17" s="7"/>
      <c r="Q17" s="132"/>
      <c r="R17" s="132"/>
    </row>
    <row r="18" spans="1:19" x14ac:dyDescent="0.2">
      <c r="A18" s="96"/>
      <c r="B18" s="1" t="str">
        <f>IF(A18="","",VLOOKUP(A18,名簿一覧!$B$5:$G$99,2))</f>
        <v/>
      </c>
      <c r="C18" s="1" t="str">
        <f>IF(A18="","",VLOOKUP(A18,名簿一覧!$B$5:$G$99,3))</f>
        <v/>
      </c>
      <c r="D18" s="2" t="s">
        <v>17</v>
      </c>
      <c r="E18" s="1" t="str">
        <f>IF(A18="","",VLOOKUP(A18,名簿一覧!$B$5:$G$99,4))</f>
        <v/>
      </c>
      <c r="F18" s="1" t="str">
        <f>IF(A18="","",VLOOKUP(A18,名簿一覧!$B$5:$G$99,5))</f>
        <v/>
      </c>
      <c r="G18" s="22" t="str">
        <f>IF(A18="","",VLOOKUP(A18,名簿一覧!$B$5:$G$99,6))</f>
        <v/>
      </c>
      <c r="H18" s="1" t="s">
        <v>7</v>
      </c>
      <c r="I18" s="97"/>
      <c r="J18" s="115"/>
      <c r="P18" s="7"/>
      <c r="Q18" s="132"/>
      <c r="R18" s="132"/>
      <c r="S18" s="133"/>
    </row>
    <row r="19" spans="1:19" x14ac:dyDescent="0.2">
      <c r="A19" s="96"/>
      <c r="B19" s="1" t="str">
        <f>IF(A19="","",VLOOKUP(A19,名簿一覧!$B$5:$G$99,2))</f>
        <v/>
      </c>
      <c r="C19" s="1" t="str">
        <f>IF(A19="","",VLOOKUP(A19,名簿一覧!$B$5:$G$99,3))</f>
        <v/>
      </c>
      <c r="D19" s="2" t="s">
        <v>17</v>
      </c>
      <c r="E19" s="1" t="str">
        <f>IF(A19="","",VLOOKUP(A19,名簿一覧!$B$5:$G$99,4))</f>
        <v/>
      </c>
      <c r="F19" s="1" t="str">
        <f>IF(A19="","",VLOOKUP(A19,名簿一覧!$B$5:$G$99,5))</f>
        <v/>
      </c>
      <c r="G19" s="22" t="str">
        <f>IF(A19="","",VLOOKUP(A19,名簿一覧!$B$5:$G$99,6))</f>
        <v/>
      </c>
      <c r="H19" s="1" t="s">
        <v>7</v>
      </c>
      <c r="I19" s="97"/>
      <c r="J19" s="115"/>
      <c r="Q19" s="7"/>
    </row>
    <row r="20" spans="1:19" x14ac:dyDescent="0.2">
      <c r="A20" s="96"/>
      <c r="B20" s="1" t="str">
        <f>IF(A20="","",VLOOKUP(A20,名簿一覧!$B$5:$G$99,2))</f>
        <v/>
      </c>
      <c r="C20" s="1" t="str">
        <f>IF(A20="","",VLOOKUP(A20,名簿一覧!$B$5:$G$99,3))</f>
        <v/>
      </c>
      <c r="D20" s="2" t="s">
        <v>17</v>
      </c>
      <c r="E20" s="1" t="str">
        <f>IF(A20="","",VLOOKUP(A20,名簿一覧!$B$5:$G$99,4))</f>
        <v/>
      </c>
      <c r="F20" s="1" t="str">
        <f>IF(A20="","",VLOOKUP(A20,名簿一覧!$B$5:$G$99,5))</f>
        <v/>
      </c>
      <c r="G20" s="22" t="str">
        <f>IF(A20="","",VLOOKUP(A20,名簿一覧!$B$5:$G$99,6))</f>
        <v/>
      </c>
      <c r="H20" s="1" t="s">
        <v>7</v>
      </c>
      <c r="I20" s="97"/>
      <c r="J20" s="115"/>
      <c r="Q20" s="7"/>
    </row>
    <row r="21" spans="1:19" x14ac:dyDescent="0.2">
      <c r="A21" s="96"/>
      <c r="B21" s="1" t="str">
        <f>IF(A21="","",VLOOKUP(A21,名簿一覧!$B$5:$G$99,2))</f>
        <v/>
      </c>
      <c r="C21" s="1" t="str">
        <f>IF(A21="","",VLOOKUP(A21,名簿一覧!$B$5:$G$99,3))</f>
        <v/>
      </c>
      <c r="D21" s="2" t="s">
        <v>17</v>
      </c>
      <c r="E21" s="1" t="str">
        <f>IF(A21="","",VLOOKUP(A21,名簿一覧!$B$5:$G$99,4))</f>
        <v/>
      </c>
      <c r="F21" s="1" t="str">
        <f>IF(A21="","",VLOOKUP(A21,名簿一覧!$B$5:$G$99,5))</f>
        <v/>
      </c>
      <c r="G21" s="22" t="str">
        <f>IF(A21="","",VLOOKUP(A21,名簿一覧!$B$5:$G$99,6))</f>
        <v/>
      </c>
      <c r="H21" s="1" t="s">
        <v>7</v>
      </c>
      <c r="I21" s="97"/>
      <c r="J21" s="115"/>
      <c r="Q21" s="7"/>
    </row>
    <row r="22" spans="1:19" x14ac:dyDescent="0.2">
      <c r="A22" s="96"/>
      <c r="B22" s="1" t="str">
        <f>IF(A22="","",VLOOKUP(A22,名簿一覧!$B$5:$G$99,2))</f>
        <v/>
      </c>
      <c r="C22" s="1" t="str">
        <f>IF(A22="","",VLOOKUP(A22,名簿一覧!$B$5:$G$99,3))</f>
        <v/>
      </c>
      <c r="D22" s="2" t="s">
        <v>17</v>
      </c>
      <c r="E22" s="1" t="str">
        <f>IF(A22="","",VLOOKUP(A22,名簿一覧!$B$5:$G$99,4))</f>
        <v/>
      </c>
      <c r="F22" s="1" t="str">
        <f>IF(A22="","",VLOOKUP(A22,名簿一覧!$B$5:$G$99,5))</f>
        <v/>
      </c>
      <c r="G22" s="22" t="str">
        <f>IF(A22="","",VLOOKUP(A22,名簿一覧!$B$5:$G$99,6))</f>
        <v/>
      </c>
      <c r="H22" s="1" t="s">
        <v>7</v>
      </c>
      <c r="I22" s="97"/>
      <c r="J22" s="115"/>
      <c r="Q22" s="7"/>
    </row>
    <row r="23" spans="1:19" x14ac:dyDescent="0.2">
      <c r="A23" s="96"/>
      <c r="B23" s="1" t="str">
        <f>IF(A23="","",VLOOKUP(A23,名簿一覧!$B$5:$G$99,2))</f>
        <v/>
      </c>
      <c r="C23" s="1" t="str">
        <f>IF(A23="","",VLOOKUP(A23,名簿一覧!$B$5:$G$99,3))</f>
        <v/>
      </c>
      <c r="D23" s="2" t="s">
        <v>17</v>
      </c>
      <c r="E23" s="1" t="str">
        <f>IF(A23="","",VLOOKUP(A23,名簿一覧!$B$5:$G$99,4))</f>
        <v/>
      </c>
      <c r="F23" s="1" t="str">
        <f>IF(A23="","",VLOOKUP(A23,名簿一覧!$B$5:$G$99,5))</f>
        <v/>
      </c>
      <c r="G23" s="22" t="str">
        <f>IF(A23="","",VLOOKUP(A23,名簿一覧!$B$5:$G$99,6))</f>
        <v/>
      </c>
      <c r="H23" s="1" t="s">
        <v>7</v>
      </c>
      <c r="I23" s="97"/>
      <c r="J23" s="115"/>
    </row>
    <row r="24" spans="1:19" x14ac:dyDescent="0.2">
      <c r="A24" s="96"/>
      <c r="B24" s="1" t="str">
        <f>IF(A24="","",VLOOKUP(A24,名簿一覧!$B$5:$G$99,2))</f>
        <v/>
      </c>
      <c r="C24" s="1" t="str">
        <f>IF(A24="","",VLOOKUP(A24,名簿一覧!$B$5:$G$99,3))</f>
        <v/>
      </c>
      <c r="D24" s="2" t="s">
        <v>17</v>
      </c>
      <c r="E24" s="1" t="str">
        <f>IF(A24="","",VLOOKUP(A24,名簿一覧!$B$5:$G$99,4))</f>
        <v/>
      </c>
      <c r="F24" s="1" t="str">
        <f>IF(A24="","",VLOOKUP(A24,名簿一覧!$B$5:$G$99,5))</f>
        <v/>
      </c>
      <c r="G24" s="22" t="str">
        <f>IF(A24="","",VLOOKUP(A24,名簿一覧!$B$5:$G$99,6))</f>
        <v/>
      </c>
      <c r="H24" s="1" t="s">
        <v>7</v>
      </c>
      <c r="I24" s="97"/>
      <c r="J24" s="115"/>
      <c r="Q24" s="7"/>
    </row>
    <row r="25" spans="1:19" x14ac:dyDescent="0.2">
      <c r="A25" s="96"/>
      <c r="B25" s="1" t="str">
        <f>IF(A25="","",VLOOKUP(A25,名簿一覧!$B$5:$G$99,2))</f>
        <v/>
      </c>
      <c r="C25" s="1" t="str">
        <f>IF(A25="","",VLOOKUP(A25,名簿一覧!$B$5:$G$99,3))</f>
        <v/>
      </c>
      <c r="D25" s="2" t="s">
        <v>17</v>
      </c>
      <c r="E25" s="1" t="str">
        <f>IF(A25="","",VLOOKUP(A25,名簿一覧!$B$5:$G$99,4))</f>
        <v/>
      </c>
      <c r="F25" s="1" t="str">
        <f>IF(A25="","",VLOOKUP(A25,名簿一覧!$B$5:$G$99,5))</f>
        <v/>
      </c>
      <c r="G25" s="22" t="str">
        <f>IF(A25="","",VLOOKUP(A25,名簿一覧!$B$5:$G$99,6))</f>
        <v/>
      </c>
      <c r="H25" s="1" t="s">
        <v>7</v>
      </c>
      <c r="I25" s="97"/>
      <c r="J25" s="115"/>
      <c r="Q25" s="7"/>
    </row>
    <row r="26" spans="1:19" x14ac:dyDescent="0.2">
      <c r="A26" s="96"/>
      <c r="B26" s="1" t="str">
        <f>IF(A26="","",VLOOKUP(A26,名簿一覧!$B$5:$G$99,2))</f>
        <v/>
      </c>
      <c r="C26" s="1" t="str">
        <f>IF(A26="","",VLOOKUP(A26,名簿一覧!$B$5:$G$99,3))</f>
        <v/>
      </c>
      <c r="D26" s="2" t="s">
        <v>17</v>
      </c>
      <c r="E26" s="1" t="str">
        <f>IF(A26="","",VLOOKUP(A26,名簿一覧!$B$5:$G$99,4))</f>
        <v/>
      </c>
      <c r="F26" s="1" t="str">
        <f>IF(A26="","",VLOOKUP(A26,名簿一覧!$B$5:$G$99,5))</f>
        <v/>
      </c>
      <c r="G26" s="22" t="str">
        <f>IF(A26="","",VLOOKUP(A26,名簿一覧!$B$5:$G$99,6))</f>
        <v/>
      </c>
      <c r="H26" s="1" t="s">
        <v>7</v>
      </c>
      <c r="I26" s="97"/>
      <c r="J26" s="115"/>
    </row>
    <row r="27" spans="1:19" x14ac:dyDescent="0.2">
      <c r="A27" s="96"/>
      <c r="B27" s="1" t="str">
        <f>IF(A27="","",VLOOKUP(A27,名簿一覧!$B$5:$G$99,2))</f>
        <v/>
      </c>
      <c r="C27" s="1" t="str">
        <f>IF(A27="","",VLOOKUP(A27,名簿一覧!$B$5:$G$99,3))</f>
        <v/>
      </c>
      <c r="D27" s="2" t="s">
        <v>17</v>
      </c>
      <c r="E27" s="1" t="str">
        <f>IF(A27="","",VLOOKUP(A27,名簿一覧!$B$5:$G$99,4))</f>
        <v/>
      </c>
      <c r="F27" s="1" t="str">
        <f>IF(A27="","",VLOOKUP(A27,名簿一覧!$B$5:$G$99,5))</f>
        <v/>
      </c>
      <c r="G27" s="22" t="str">
        <f>IF(A27="","",VLOOKUP(A27,名簿一覧!$B$5:$G$99,6))</f>
        <v/>
      </c>
      <c r="H27" s="1" t="s">
        <v>7</v>
      </c>
      <c r="I27" s="97"/>
      <c r="J27" s="115"/>
    </row>
    <row r="28" spans="1:19" x14ac:dyDescent="0.2">
      <c r="A28" s="96"/>
      <c r="B28" s="1" t="str">
        <f>IF(A28="","",VLOOKUP(A28,名簿一覧!$B$5:$G$99,2))</f>
        <v/>
      </c>
      <c r="C28" s="1" t="str">
        <f>IF(A28="","",VLOOKUP(A28,名簿一覧!$B$5:$G$99,3))</f>
        <v/>
      </c>
      <c r="D28" s="2" t="s">
        <v>17</v>
      </c>
      <c r="E28" s="1" t="str">
        <f>IF(A28="","",VLOOKUP(A28,名簿一覧!$B$5:$G$99,4))</f>
        <v/>
      </c>
      <c r="F28" s="1" t="str">
        <f>IF(A28="","",VLOOKUP(A28,名簿一覧!$B$5:$G$99,5))</f>
        <v/>
      </c>
      <c r="G28" s="22" t="str">
        <f>IF(A28="","",VLOOKUP(A28,名簿一覧!$B$5:$G$99,6))</f>
        <v/>
      </c>
      <c r="H28" s="1" t="s">
        <v>7</v>
      </c>
      <c r="I28" s="97"/>
      <c r="J28" s="115"/>
    </row>
    <row r="29" spans="1:19" x14ac:dyDescent="0.2">
      <c r="A29" s="96"/>
      <c r="B29" s="1" t="str">
        <f>IF(A29="","",VLOOKUP(A29,名簿一覧!$B$5:$G$99,2))</f>
        <v/>
      </c>
      <c r="C29" s="1" t="str">
        <f>IF(A29="","",VLOOKUP(A29,名簿一覧!$B$5:$G$99,3))</f>
        <v/>
      </c>
      <c r="D29" s="2" t="s">
        <v>17</v>
      </c>
      <c r="E29" s="1" t="str">
        <f>IF(A29="","",VLOOKUP(A29,名簿一覧!$B$5:$G$99,4))</f>
        <v/>
      </c>
      <c r="F29" s="1" t="str">
        <f>IF(A29="","",VLOOKUP(A29,名簿一覧!$B$5:$G$99,5))</f>
        <v/>
      </c>
      <c r="G29" s="22" t="str">
        <f>IF(A29="","",VLOOKUP(A29,名簿一覧!$B$5:$G$99,6))</f>
        <v/>
      </c>
      <c r="H29" s="1" t="s">
        <v>7</v>
      </c>
      <c r="I29" s="97"/>
      <c r="J29" s="115"/>
    </row>
    <row r="30" spans="1:19" x14ac:dyDescent="0.2">
      <c r="A30" s="96"/>
      <c r="B30" s="1" t="str">
        <f>IF(A30="","",VLOOKUP(A30,名簿一覧!$B$5:$G$99,2))</f>
        <v/>
      </c>
      <c r="C30" s="1" t="str">
        <f>IF(A30="","",VLOOKUP(A30,名簿一覧!$B$5:$G$99,3))</f>
        <v/>
      </c>
      <c r="D30" s="2" t="s">
        <v>17</v>
      </c>
      <c r="E30" s="1" t="str">
        <f>IF(A30="","",VLOOKUP(A30,名簿一覧!$B$5:$G$99,4))</f>
        <v/>
      </c>
      <c r="F30" s="1" t="str">
        <f>IF(A30="","",VLOOKUP(A30,名簿一覧!$B$5:$G$99,5))</f>
        <v/>
      </c>
      <c r="G30" s="22" t="str">
        <f>IF(A30="","",VLOOKUP(A30,名簿一覧!$B$5:$G$99,6))</f>
        <v/>
      </c>
      <c r="H30" s="1" t="s">
        <v>7</v>
      </c>
      <c r="I30" s="97"/>
      <c r="J30" s="115"/>
    </row>
    <row r="31" spans="1:19" x14ac:dyDescent="0.2">
      <c r="A31" s="96"/>
      <c r="B31" s="1" t="str">
        <f>IF(A31="","",VLOOKUP(A31,名簿一覧!$B$5:$G$99,2))</f>
        <v/>
      </c>
      <c r="C31" s="1" t="str">
        <f>IF(A31="","",VLOOKUP(A31,名簿一覧!$B$5:$G$99,3))</f>
        <v/>
      </c>
      <c r="D31" s="2" t="s">
        <v>17</v>
      </c>
      <c r="E31" s="1" t="str">
        <f>IF(A31="","",VLOOKUP(A31,名簿一覧!$B$5:$G$99,4))</f>
        <v/>
      </c>
      <c r="F31" s="1" t="str">
        <f>IF(A31="","",VLOOKUP(A31,名簿一覧!$B$5:$G$99,5))</f>
        <v/>
      </c>
      <c r="G31" s="22" t="str">
        <f>IF(A31="","",VLOOKUP(A31,名簿一覧!$B$5:$G$99,6))</f>
        <v/>
      </c>
      <c r="H31" s="1" t="s">
        <v>7</v>
      </c>
      <c r="I31" s="97"/>
      <c r="J31" s="115"/>
    </row>
    <row r="32" spans="1:19" x14ac:dyDescent="0.2">
      <c r="A32" s="96"/>
      <c r="B32" s="1" t="str">
        <f>IF(A32="","",VLOOKUP(A32,名簿一覧!$B$5:$G$99,2))</f>
        <v/>
      </c>
      <c r="C32" s="1" t="str">
        <f>IF(A32="","",VLOOKUP(A32,名簿一覧!$B$5:$G$99,3))</f>
        <v/>
      </c>
      <c r="D32" s="2" t="s">
        <v>17</v>
      </c>
      <c r="E32" s="1" t="str">
        <f>IF(A32="","",VLOOKUP(A32,名簿一覧!$B$5:$G$99,4))</f>
        <v/>
      </c>
      <c r="F32" s="1" t="str">
        <f>IF(A32="","",VLOOKUP(A32,名簿一覧!$B$5:$G$99,5))</f>
        <v/>
      </c>
      <c r="G32" s="22" t="str">
        <f>IF(A32="","",VLOOKUP(A32,名簿一覧!$B$5:$G$99,6))</f>
        <v/>
      </c>
      <c r="H32" s="1" t="s">
        <v>7</v>
      </c>
      <c r="I32" s="97"/>
      <c r="J32" s="115"/>
    </row>
    <row r="33" spans="1:10" x14ac:dyDescent="0.2">
      <c r="A33" s="96"/>
      <c r="B33" s="1" t="str">
        <f>IF(A33="","",VLOOKUP(A33,名簿一覧!$B$5:$G$99,2))</f>
        <v/>
      </c>
      <c r="C33" s="1" t="str">
        <f>IF(A33="","",VLOOKUP(A33,名簿一覧!$B$5:$G$99,3))</f>
        <v/>
      </c>
      <c r="D33" s="2" t="s">
        <v>17</v>
      </c>
      <c r="E33" s="1" t="str">
        <f>IF(A33="","",VLOOKUP(A33,名簿一覧!$B$5:$G$99,4))</f>
        <v/>
      </c>
      <c r="F33" s="1" t="str">
        <f>IF(A33="","",VLOOKUP(A33,名簿一覧!$B$5:$G$99,5))</f>
        <v/>
      </c>
      <c r="G33" s="22" t="str">
        <f>IF(A33="","",VLOOKUP(A33,名簿一覧!$B$5:$G$99,6))</f>
        <v/>
      </c>
      <c r="H33" s="1" t="s">
        <v>7</v>
      </c>
      <c r="I33" s="97"/>
      <c r="J33" s="115"/>
    </row>
    <row r="34" spans="1:10" x14ac:dyDescent="0.2">
      <c r="A34" s="96"/>
      <c r="B34" s="1" t="str">
        <f>IF(A34="","",VLOOKUP(A34,名簿一覧!$B$5:$G$99,2))</f>
        <v/>
      </c>
      <c r="C34" s="1" t="str">
        <f>IF(A34="","",VLOOKUP(A34,名簿一覧!$B$5:$G$99,3))</f>
        <v/>
      </c>
      <c r="D34" s="2" t="s">
        <v>17</v>
      </c>
      <c r="E34" s="1" t="str">
        <f>IF(A34="","",VLOOKUP(A34,名簿一覧!$B$5:$G$99,4))</f>
        <v/>
      </c>
      <c r="F34" s="1" t="str">
        <f>IF(A34="","",VLOOKUP(A34,名簿一覧!$B$5:$G$99,5))</f>
        <v/>
      </c>
      <c r="G34" s="22" t="str">
        <f>IF(A34="","",VLOOKUP(A34,名簿一覧!$B$5:$G$99,6))</f>
        <v/>
      </c>
      <c r="H34" s="1" t="s">
        <v>7</v>
      </c>
      <c r="I34" s="97"/>
      <c r="J34" s="115"/>
    </row>
    <row r="35" spans="1:10" x14ac:dyDescent="0.2">
      <c r="A35" s="96"/>
      <c r="B35" s="1" t="str">
        <f>IF(A35="","",VLOOKUP(A35,名簿一覧!$B$5:$G$99,2))</f>
        <v/>
      </c>
      <c r="C35" s="1" t="str">
        <f>IF(A35="","",VLOOKUP(A35,名簿一覧!$B$5:$G$99,3))</f>
        <v/>
      </c>
      <c r="D35" s="2" t="s">
        <v>17</v>
      </c>
      <c r="E35" s="1" t="str">
        <f>IF(A35="","",VLOOKUP(A35,名簿一覧!$B$5:$G$99,4))</f>
        <v/>
      </c>
      <c r="F35" s="1" t="str">
        <f>IF(A35="","",VLOOKUP(A35,名簿一覧!$B$5:$G$99,5))</f>
        <v/>
      </c>
      <c r="G35" s="22" t="str">
        <f>IF(A35="","",VLOOKUP(A35,名簿一覧!$B$5:$G$99,6))</f>
        <v/>
      </c>
      <c r="H35" s="1" t="s">
        <v>7</v>
      </c>
      <c r="I35" s="97"/>
      <c r="J35" s="115"/>
    </row>
    <row r="36" spans="1:10" x14ac:dyDescent="0.2">
      <c r="A36" s="96"/>
      <c r="B36" s="1" t="str">
        <f>IF(A36="","",VLOOKUP(A36,名簿一覧!$B$5:$G$99,2))</f>
        <v/>
      </c>
      <c r="C36" s="1" t="str">
        <f>IF(A36="","",VLOOKUP(A36,名簿一覧!$B$5:$G$99,3))</f>
        <v/>
      </c>
      <c r="D36" s="2" t="s">
        <v>17</v>
      </c>
      <c r="E36" s="1" t="str">
        <f>IF(A36="","",VLOOKUP(A36,名簿一覧!$B$5:$G$99,4))</f>
        <v/>
      </c>
      <c r="F36" s="1" t="str">
        <f>IF(A36="","",VLOOKUP(A36,名簿一覧!$B$5:$G$99,5))</f>
        <v/>
      </c>
      <c r="G36" s="22" t="str">
        <f>IF(A36="","",VLOOKUP(A36,名簿一覧!$B$5:$G$99,6))</f>
        <v/>
      </c>
      <c r="H36" s="1" t="s">
        <v>7</v>
      </c>
      <c r="I36" s="97"/>
      <c r="J36" s="115"/>
    </row>
    <row r="37" spans="1:10" x14ac:dyDescent="0.2">
      <c r="A37" s="96"/>
      <c r="B37" s="1" t="str">
        <f>IF(A37="","",VLOOKUP(A37,名簿一覧!$B$5:$G$99,2))</f>
        <v/>
      </c>
      <c r="C37" s="1" t="str">
        <f>IF(A37="","",VLOOKUP(A37,名簿一覧!$B$5:$G$99,3))</f>
        <v/>
      </c>
      <c r="D37" s="2" t="s">
        <v>17</v>
      </c>
      <c r="E37" s="1" t="str">
        <f>IF(A37="","",VLOOKUP(A37,名簿一覧!$B$5:$G$99,4))</f>
        <v/>
      </c>
      <c r="F37" s="1" t="str">
        <f>IF(A37="","",VLOOKUP(A37,名簿一覧!$B$5:$G$99,5))</f>
        <v/>
      </c>
      <c r="G37" s="22" t="str">
        <f>IF(A37="","",VLOOKUP(A37,名簿一覧!$B$5:$G$99,6))</f>
        <v/>
      </c>
      <c r="H37" s="1" t="s">
        <v>7</v>
      </c>
      <c r="I37" s="97"/>
      <c r="J37" s="115"/>
    </row>
    <row r="38" spans="1:10" x14ac:dyDescent="0.2">
      <c r="A38" s="96"/>
      <c r="B38" s="1" t="str">
        <f>IF(A38="","",VLOOKUP(A38,名簿一覧!$B$5:$G$99,2))</f>
        <v/>
      </c>
      <c r="C38" s="1" t="str">
        <f>IF(A38="","",VLOOKUP(A38,名簿一覧!$B$5:$G$99,3))</f>
        <v/>
      </c>
      <c r="D38" s="2" t="s">
        <v>17</v>
      </c>
      <c r="E38" s="1" t="str">
        <f>IF(A38="","",VLOOKUP(A38,名簿一覧!$B$5:$G$99,4))</f>
        <v/>
      </c>
      <c r="F38" s="1" t="str">
        <f>IF(A38="","",VLOOKUP(A38,名簿一覧!$B$5:$G$99,5))</f>
        <v/>
      </c>
      <c r="G38" s="22" t="str">
        <f>IF(A38="","",VLOOKUP(A38,名簿一覧!$B$5:$G$99,6))</f>
        <v/>
      </c>
      <c r="H38" s="1" t="s">
        <v>7</v>
      </c>
      <c r="I38" s="97"/>
      <c r="J38" s="115"/>
    </row>
    <row r="39" spans="1:10" x14ac:dyDescent="0.2">
      <c r="A39" s="96"/>
      <c r="B39" s="1" t="str">
        <f>IF(A39="","",VLOOKUP(A39,名簿一覧!$B$5:$G$99,2))</f>
        <v/>
      </c>
      <c r="C39" s="1" t="str">
        <f>IF(A39="","",VLOOKUP(A39,名簿一覧!$B$5:$G$99,3))</f>
        <v/>
      </c>
      <c r="D39" s="2" t="s">
        <v>17</v>
      </c>
      <c r="E39" s="1" t="str">
        <f>IF(A39="","",VLOOKUP(A39,名簿一覧!$B$5:$G$99,4))</f>
        <v/>
      </c>
      <c r="F39" s="1" t="str">
        <f>IF(A39="","",VLOOKUP(A39,名簿一覧!$B$5:$G$99,5))</f>
        <v/>
      </c>
      <c r="G39" s="22" t="str">
        <f>IF(A39="","",VLOOKUP(A39,名簿一覧!$B$5:$G$99,6))</f>
        <v/>
      </c>
      <c r="H39" s="1" t="s">
        <v>7</v>
      </c>
      <c r="I39" s="97"/>
      <c r="J39" s="115"/>
    </row>
    <row r="40" spans="1:10" x14ac:dyDescent="0.2">
      <c r="A40" s="96"/>
      <c r="B40" s="1" t="str">
        <f>IF(A40="","",VLOOKUP(A40,名簿一覧!$B$5:$G$99,2))</f>
        <v/>
      </c>
      <c r="C40" s="1" t="str">
        <f>IF(A40="","",VLOOKUP(A40,名簿一覧!$B$5:$G$99,3))</f>
        <v/>
      </c>
      <c r="D40" s="2" t="s">
        <v>17</v>
      </c>
      <c r="E40" s="1" t="str">
        <f>IF(A40="","",VLOOKUP(A40,名簿一覧!$B$5:$G$99,4))</f>
        <v/>
      </c>
      <c r="F40" s="1" t="str">
        <f>IF(A40="","",VLOOKUP(A40,名簿一覧!$B$5:$G$99,5))</f>
        <v/>
      </c>
      <c r="G40" s="22" t="str">
        <f>IF(A40="","",VLOOKUP(A40,名簿一覧!$B$5:$G$99,6))</f>
        <v/>
      </c>
      <c r="H40" s="1" t="s">
        <v>7</v>
      </c>
      <c r="I40" s="97"/>
      <c r="J40" s="115"/>
    </row>
    <row r="41" spans="1:10" x14ac:dyDescent="0.2">
      <c r="A41" s="96"/>
      <c r="B41" s="1" t="str">
        <f>IF(A41="","",VLOOKUP(A41,名簿一覧!$B$5:$G$99,2))</f>
        <v/>
      </c>
      <c r="C41" s="1" t="str">
        <f>IF(A41="","",VLOOKUP(A41,名簿一覧!$B$5:$G$99,3))</f>
        <v/>
      </c>
      <c r="D41" s="2" t="s">
        <v>17</v>
      </c>
      <c r="E41" s="1" t="str">
        <f>IF(A41="","",VLOOKUP(A41,名簿一覧!$B$5:$G$99,4))</f>
        <v/>
      </c>
      <c r="F41" s="1" t="str">
        <f>IF(A41="","",VLOOKUP(A41,名簿一覧!$B$5:$G$99,5))</f>
        <v/>
      </c>
      <c r="G41" s="22" t="str">
        <f>IF(A41="","",VLOOKUP(A41,名簿一覧!$B$5:$G$99,6))</f>
        <v/>
      </c>
      <c r="H41" s="1" t="s">
        <v>7</v>
      </c>
      <c r="I41" s="97"/>
      <c r="J41" s="115"/>
    </row>
    <row r="42" spans="1:10" x14ac:dyDescent="0.2">
      <c r="A42" s="96"/>
      <c r="B42" s="1" t="str">
        <f>IF(A42="","",VLOOKUP(A42,名簿一覧!$B$5:$G$99,2))</f>
        <v/>
      </c>
      <c r="C42" s="1" t="str">
        <f>IF(A42="","",VLOOKUP(A42,名簿一覧!$B$5:$G$99,3))</f>
        <v/>
      </c>
      <c r="D42" s="2" t="s">
        <v>17</v>
      </c>
      <c r="E42" s="1" t="str">
        <f>IF(A42="","",VLOOKUP(A42,名簿一覧!$B$5:$G$99,4))</f>
        <v/>
      </c>
      <c r="F42" s="1" t="str">
        <f>IF(A42="","",VLOOKUP(A42,名簿一覧!$B$5:$G$99,5))</f>
        <v/>
      </c>
      <c r="G42" s="22" t="str">
        <f>IF(A42="","",VLOOKUP(A42,名簿一覧!$B$5:$G$99,6))</f>
        <v/>
      </c>
      <c r="H42" s="1" t="s">
        <v>7</v>
      </c>
      <c r="I42" s="97"/>
      <c r="J42" s="115"/>
    </row>
    <row r="43" spans="1:10" x14ac:dyDescent="0.2">
      <c r="A43" s="96"/>
      <c r="B43" s="1" t="str">
        <f>IF(A43="","",VLOOKUP(A43,名簿一覧!$B$5:$G$99,2))</f>
        <v/>
      </c>
      <c r="C43" s="1" t="str">
        <f>IF(A43="","",VLOOKUP(A43,名簿一覧!$B$5:$G$99,3))</f>
        <v/>
      </c>
      <c r="D43" s="2" t="s">
        <v>17</v>
      </c>
      <c r="E43" s="1" t="str">
        <f>IF(A43="","",VLOOKUP(A43,名簿一覧!$B$5:$G$99,4))</f>
        <v/>
      </c>
      <c r="F43" s="1" t="str">
        <f>IF(A43="","",VLOOKUP(A43,名簿一覧!$B$5:$G$99,5))</f>
        <v/>
      </c>
      <c r="G43" s="22" t="str">
        <f>IF(A43="","",VLOOKUP(A43,名簿一覧!$B$5:$G$99,6))</f>
        <v/>
      </c>
      <c r="H43" s="1" t="s">
        <v>7</v>
      </c>
      <c r="I43" s="97"/>
      <c r="J43" s="115"/>
    </row>
    <row r="44" spans="1:10" x14ac:dyDescent="0.2">
      <c r="A44" s="96"/>
      <c r="B44" s="1" t="str">
        <f>IF(A44="","",VLOOKUP(A44,名簿一覧!$B$5:$G$99,2))</f>
        <v/>
      </c>
      <c r="C44" s="1" t="str">
        <f>IF(A44="","",VLOOKUP(A44,名簿一覧!$B$5:$G$99,3))</f>
        <v/>
      </c>
      <c r="D44" s="2" t="s">
        <v>17</v>
      </c>
      <c r="E44" s="1" t="str">
        <f>IF(A44="","",VLOOKUP(A44,名簿一覧!$B$5:$G$99,4))</f>
        <v/>
      </c>
      <c r="F44" s="1" t="str">
        <f>IF(A44="","",VLOOKUP(A44,名簿一覧!$B$5:$G$99,5))</f>
        <v/>
      </c>
      <c r="G44" s="22" t="str">
        <f>IF(A44="","",VLOOKUP(A44,名簿一覧!$B$5:$G$99,6))</f>
        <v/>
      </c>
      <c r="H44" s="1" t="s">
        <v>7</v>
      </c>
      <c r="I44" s="97"/>
      <c r="J44" s="115"/>
    </row>
    <row r="45" spans="1:10" x14ac:dyDescent="0.2">
      <c r="A45" s="96"/>
      <c r="B45" s="1" t="str">
        <f>IF(A45="","",VLOOKUP(A45,名簿一覧!$B$5:$G$99,2))</f>
        <v/>
      </c>
      <c r="C45" s="1" t="str">
        <f>IF(A45="","",VLOOKUP(A45,名簿一覧!$B$5:$G$99,3))</f>
        <v/>
      </c>
      <c r="D45" s="2" t="s">
        <v>17</v>
      </c>
      <c r="E45" s="1" t="str">
        <f>IF(A45="","",VLOOKUP(A45,名簿一覧!$B$5:$G$99,4))</f>
        <v/>
      </c>
      <c r="F45" s="1" t="str">
        <f>IF(A45="","",VLOOKUP(A45,名簿一覧!$B$5:$G$99,5))</f>
        <v/>
      </c>
      <c r="G45" s="22" t="str">
        <f>IF(A45="","",VLOOKUP(A45,名簿一覧!$B$5:$G$99,6))</f>
        <v/>
      </c>
      <c r="H45" s="1" t="s">
        <v>7</v>
      </c>
      <c r="I45" s="97"/>
      <c r="J45" s="115"/>
    </row>
    <row r="46" spans="1:10" x14ac:dyDescent="0.2">
      <c r="A46" s="96"/>
      <c r="B46" s="1" t="str">
        <f>IF(A46="","",VLOOKUP(A46,名簿一覧!$B$5:$G$99,2))</f>
        <v/>
      </c>
      <c r="C46" s="1" t="str">
        <f>IF(A46="","",VLOOKUP(A46,名簿一覧!$B$5:$G$99,3))</f>
        <v/>
      </c>
      <c r="D46" s="2" t="s">
        <v>17</v>
      </c>
      <c r="E46" s="1" t="str">
        <f>IF(A46="","",VLOOKUP(A46,名簿一覧!$B$5:$G$99,4))</f>
        <v/>
      </c>
      <c r="F46" s="1" t="str">
        <f>IF(A46="","",VLOOKUP(A46,名簿一覧!$B$5:$G$99,5))</f>
        <v/>
      </c>
      <c r="G46" s="22" t="str">
        <f>IF(A46="","",VLOOKUP(A46,名簿一覧!$B$5:$G$99,6))</f>
        <v/>
      </c>
      <c r="H46" s="1" t="s">
        <v>7</v>
      </c>
      <c r="I46" s="97"/>
      <c r="J46" s="115"/>
    </row>
    <row r="47" spans="1:10" x14ac:dyDescent="0.2">
      <c r="A47" s="96"/>
      <c r="B47" s="1" t="str">
        <f>IF(A47="","",VLOOKUP(A47,名簿一覧!$B$5:$G$99,2))</f>
        <v/>
      </c>
      <c r="C47" s="1" t="str">
        <f>IF(A47="","",VLOOKUP(A47,名簿一覧!$B$5:$G$99,3))</f>
        <v/>
      </c>
      <c r="D47" s="2" t="s">
        <v>17</v>
      </c>
      <c r="E47" s="1" t="str">
        <f>IF(A47="","",VLOOKUP(A47,名簿一覧!$B$5:$G$99,4))</f>
        <v/>
      </c>
      <c r="F47" s="1" t="str">
        <f>IF(A47="","",VLOOKUP(A47,名簿一覧!$B$5:$G$99,5))</f>
        <v/>
      </c>
      <c r="G47" s="22" t="str">
        <f>IF(A47="","",VLOOKUP(A47,名簿一覧!$B$5:$G$99,6))</f>
        <v/>
      </c>
      <c r="H47" s="1" t="s">
        <v>7</v>
      </c>
      <c r="I47" s="97"/>
      <c r="J47" s="115"/>
    </row>
    <row r="48" spans="1:10" x14ac:dyDescent="0.2">
      <c r="A48" s="96"/>
      <c r="B48" s="1" t="str">
        <f>IF(A48="","",VLOOKUP(A48,名簿一覧!$B$5:$G$99,2))</f>
        <v/>
      </c>
      <c r="C48" s="1" t="str">
        <f>IF(A48="","",VLOOKUP(A48,名簿一覧!$B$5:$G$99,3))</f>
        <v/>
      </c>
      <c r="D48" s="2" t="s">
        <v>17</v>
      </c>
      <c r="E48" s="1" t="str">
        <f>IF(A48="","",VLOOKUP(A48,名簿一覧!$B$5:$G$99,4))</f>
        <v/>
      </c>
      <c r="F48" s="1" t="str">
        <f>IF(A48="","",VLOOKUP(A48,名簿一覧!$B$5:$G$99,5))</f>
        <v/>
      </c>
      <c r="G48" s="22" t="str">
        <f>IF(A48="","",VLOOKUP(A48,名簿一覧!$B$5:$G$99,6))</f>
        <v/>
      </c>
      <c r="H48" s="1" t="s">
        <v>7</v>
      </c>
      <c r="I48" s="97"/>
      <c r="J48" s="115"/>
    </row>
    <row r="49" spans="1:10" x14ac:dyDescent="0.2">
      <c r="A49" s="96"/>
      <c r="B49" s="1" t="str">
        <f>IF(A49="","",VLOOKUP(A49,名簿一覧!$B$5:$G$99,2))</f>
        <v/>
      </c>
      <c r="C49" s="1" t="str">
        <f>IF(A49="","",VLOOKUP(A49,名簿一覧!$B$5:$G$99,3))</f>
        <v/>
      </c>
      <c r="D49" s="2" t="s">
        <v>17</v>
      </c>
      <c r="E49" s="1" t="str">
        <f>IF(A49="","",VLOOKUP(A49,名簿一覧!$B$5:$G$99,4))</f>
        <v/>
      </c>
      <c r="F49" s="1" t="str">
        <f>IF(A49="","",VLOOKUP(A49,名簿一覧!$B$5:$G$99,5))</f>
        <v/>
      </c>
      <c r="G49" s="22" t="str">
        <f>IF(A49="","",VLOOKUP(A49,名簿一覧!$B$5:$G$99,6))</f>
        <v/>
      </c>
      <c r="H49" s="1" t="s">
        <v>7</v>
      </c>
      <c r="I49" s="97"/>
      <c r="J49" s="115"/>
    </row>
    <row r="50" spans="1:10" x14ac:dyDescent="0.2">
      <c r="A50" s="96"/>
      <c r="B50" s="1" t="str">
        <f>IF(A50="","",VLOOKUP(A50,名簿一覧!$B$5:$G$99,2))</f>
        <v/>
      </c>
      <c r="C50" s="1" t="str">
        <f>IF(A50="","",VLOOKUP(A50,名簿一覧!$B$5:$G$99,3))</f>
        <v/>
      </c>
      <c r="D50" s="2" t="s">
        <v>17</v>
      </c>
      <c r="E50" s="1" t="str">
        <f>IF(A50="","",VLOOKUP(A50,名簿一覧!$B$5:$G$99,4))</f>
        <v/>
      </c>
      <c r="F50" s="1" t="str">
        <f>IF(A50="","",VLOOKUP(A50,名簿一覧!$B$5:$G$99,5))</f>
        <v/>
      </c>
      <c r="G50" s="22" t="str">
        <f>IF(A50="","",VLOOKUP(A50,名簿一覧!$B$5:$G$99,6))</f>
        <v/>
      </c>
      <c r="H50" s="1" t="s">
        <v>7</v>
      </c>
      <c r="I50" s="97"/>
      <c r="J50" s="115"/>
    </row>
    <row r="51" spans="1:10" x14ac:dyDescent="0.2">
      <c r="A51" s="96"/>
      <c r="B51" s="1" t="str">
        <f>IF(A51="","",VLOOKUP(A51,名簿一覧!$B$5:$G$99,2))</f>
        <v/>
      </c>
      <c r="C51" s="1" t="str">
        <f>IF(A51="","",VLOOKUP(A51,名簿一覧!$B$5:$G$99,3))</f>
        <v/>
      </c>
      <c r="D51" s="2" t="s">
        <v>17</v>
      </c>
      <c r="E51" s="1" t="str">
        <f>IF(A51="","",VLOOKUP(A51,名簿一覧!$B$5:$G$99,4))</f>
        <v/>
      </c>
      <c r="F51" s="1" t="str">
        <f>IF(A51="","",VLOOKUP(A51,名簿一覧!$B$5:$G$99,5))</f>
        <v/>
      </c>
      <c r="G51" s="22" t="str">
        <f>IF(A51="","",VLOOKUP(A51,名簿一覧!$B$5:$G$99,6))</f>
        <v/>
      </c>
      <c r="H51" s="1" t="s">
        <v>7</v>
      </c>
      <c r="I51" s="97"/>
      <c r="J51" s="115"/>
    </row>
    <row r="52" spans="1:10" x14ac:dyDescent="0.2">
      <c r="A52" s="96"/>
      <c r="B52" s="1" t="str">
        <f>IF(A52="","",VLOOKUP(A52,名簿一覧!$B$5:$G$99,2))</f>
        <v/>
      </c>
      <c r="C52" s="1" t="str">
        <f>IF(A52="","",VLOOKUP(A52,名簿一覧!$B$5:$G$99,3))</f>
        <v/>
      </c>
      <c r="D52" s="2" t="s">
        <v>17</v>
      </c>
      <c r="E52" s="1" t="str">
        <f>IF(A52="","",VLOOKUP(A52,名簿一覧!$B$5:$G$99,4))</f>
        <v/>
      </c>
      <c r="F52" s="1" t="str">
        <f>IF(A52="","",VLOOKUP(A52,名簿一覧!$B$5:$G$99,5))</f>
        <v/>
      </c>
      <c r="G52" s="22" t="str">
        <f>IF(A52="","",VLOOKUP(A52,名簿一覧!$B$5:$G$99,6))</f>
        <v/>
      </c>
      <c r="H52" s="1" t="s">
        <v>7</v>
      </c>
      <c r="I52" s="97"/>
      <c r="J52" s="115"/>
    </row>
    <row r="53" spans="1:10" x14ac:dyDescent="0.2">
      <c r="A53" s="96"/>
      <c r="B53" s="1" t="str">
        <f>IF(A53="","",VLOOKUP(A53,名簿一覧!$B$5:$G$99,2))</f>
        <v/>
      </c>
      <c r="C53" s="1" t="str">
        <f>IF(A53="","",VLOOKUP(A53,名簿一覧!$B$5:$G$99,3))</f>
        <v/>
      </c>
      <c r="D53" s="2" t="s">
        <v>17</v>
      </c>
      <c r="E53" s="1" t="str">
        <f>IF(A53="","",VLOOKUP(A53,名簿一覧!$B$5:$G$99,4))</f>
        <v/>
      </c>
      <c r="F53" s="1" t="str">
        <f>IF(A53="","",VLOOKUP(A53,名簿一覧!$B$5:$G$99,5))</f>
        <v/>
      </c>
      <c r="G53" s="22" t="str">
        <f>IF(A53="","",VLOOKUP(A53,名簿一覧!$B$5:$G$99,6))</f>
        <v/>
      </c>
      <c r="H53" s="1" t="s">
        <v>7</v>
      </c>
      <c r="I53" s="97"/>
      <c r="J53" s="115"/>
    </row>
    <row r="54" spans="1:10" x14ac:dyDescent="0.2">
      <c r="A54" s="96"/>
      <c r="B54" s="1" t="str">
        <f>IF(A54="","",VLOOKUP(A54,名簿一覧!$B$5:$G$99,2))</f>
        <v/>
      </c>
      <c r="C54" s="1" t="str">
        <f>IF(A54="","",VLOOKUP(A54,名簿一覧!$B$5:$G$99,3))</f>
        <v/>
      </c>
      <c r="D54" s="2" t="s">
        <v>17</v>
      </c>
      <c r="E54" s="1" t="str">
        <f>IF(A54="","",VLOOKUP(A54,名簿一覧!$B$5:$G$99,4))</f>
        <v/>
      </c>
      <c r="F54" s="1" t="str">
        <f>IF(A54="","",VLOOKUP(A54,名簿一覧!$B$5:$G$99,5))</f>
        <v/>
      </c>
      <c r="G54" s="22" t="str">
        <f>IF(A54="","",VLOOKUP(A54,名簿一覧!$B$5:$G$99,6))</f>
        <v/>
      </c>
      <c r="H54" s="1" t="s">
        <v>7</v>
      </c>
      <c r="I54" s="97"/>
      <c r="J54" s="115"/>
    </row>
    <row r="55" spans="1:10" x14ac:dyDescent="0.2">
      <c r="A55" s="96"/>
      <c r="B55" s="1" t="str">
        <f>IF(A55="","",VLOOKUP(A55,名簿一覧!$B$5:$G$99,2))</f>
        <v/>
      </c>
      <c r="C55" s="1" t="str">
        <f>IF(A55="","",VLOOKUP(A55,名簿一覧!$B$5:$G$99,3))</f>
        <v/>
      </c>
      <c r="D55" s="2" t="s">
        <v>17</v>
      </c>
      <c r="E55" s="1" t="str">
        <f>IF(A55="","",VLOOKUP(A55,名簿一覧!$B$5:$G$99,4))</f>
        <v/>
      </c>
      <c r="F55" s="1" t="str">
        <f>IF(A55="","",VLOOKUP(A55,名簿一覧!$B$5:$G$99,5))</f>
        <v/>
      </c>
      <c r="G55" s="22" t="str">
        <f>IF(A55="","",VLOOKUP(A55,名簿一覧!$B$5:$G$99,6))</f>
        <v/>
      </c>
      <c r="H55" s="1" t="s">
        <v>7</v>
      </c>
      <c r="I55" s="97"/>
      <c r="J55" s="115"/>
    </row>
    <row r="56" spans="1:10" x14ac:dyDescent="0.2">
      <c r="A56" s="96"/>
      <c r="B56" s="1" t="str">
        <f>IF(A56="","",VLOOKUP(A56,名簿一覧!$B$5:$G$99,2))</f>
        <v/>
      </c>
      <c r="C56" s="1" t="str">
        <f>IF(A56="","",VLOOKUP(A56,名簿一覧!$B$5:$G$99,3))</f>
        <v/>
      </c>
      <c r="D56" s="2" t="s">
        <v>17</v>
      </c>
      <c r="E56" s="1" t="str">
        <f>IF(A56="","",VLOOKUP(A56,名簿一覧!$B$5:$G$99,4))</f>
        <v/>
      </c>
      <c r="F56" s="1" t="str">
        <f>IF(A56="","",VLOOKUP(A56,名簿一覧!$B$5:$G$99,5))</f>
        <v/>
      </c>
      <c r="G56" s="22" t="str">
        <f>IF(A56="","",VLOOKUP(A56,名簿一覧!$B$5:$G$99,6))</f>
        <v/>
      </c>
      <c r="H56" s="1" t="s">
        <v>7</v>
      </c>
      <c r="I56" s="97"/>
      <c r="J56" s="115"/>
    </row>
    <row r="57" spans="1:10" x14ac:dyDescent="0.2">
      <c r="A57" s="96"/>
      <c r="B57" s="1" t="str">
        <f>IF(A57="","",VLOOKUP(A57,名簿一覧!$B$5:$G$99,2))</f>
        <v/>
      </c>
      <c r="C57" s="1" t="str">
        <f>IF(A57="","",VLOOKUP(A57,名簿一覧!$B$5:$G$99,3))</f>
        <v/>
      </c>
      <c r="D57" s="2" t="s">
        <v>17</v>
      </c>
      <c r="E57" s="1" t="str">
        <f>IF(A57="","",VLOOKUP(A57,名簿一覧!$B$5:$G$99,4))</f>
        <v/>
      </c>
      <c r="F57" s="1" t="str">
        <f>IF(A57="","",VLOOKUP(A57,名簿一覧!$B$5:$G$99,5))</f>
        <v/>
      </c>
      <c r="G57" s="22" t="str">
        <f>IF(A57="","",VLOOKUP(A57,名簿一覧!$B$5:$G$99,6))</f>
        <v/>
      </c>
      <c r="H57" s="1" t="s">
        <v>7</v>
      </c>
      <c r="I57" s="97"/>
      <c r="J57" s="115"/>
    </row>
    <row r="58" spans="1:10" x14ac:dyDescent="0.2">
      <c r="A58" s="96"/>
      <c r="B58" s="1" t="str">
        <f>IF(A58="","",VLOOKUP(A58,名簿一覧!$B$5:$G$99,2))</f>
        <v/>
      </c>
      <c r="C58" s="1" t="str">
        <f>IF(A58="","",VLOOKUP(A58,名簿一覧!$B$5:$G$99,3))</f>
        <v/>
      </c>
      <c r="D58" s="2" t="s">
        <v>17</v>
      </c>
      <c r="E58" s="1" t="str">
        <f>IF(A58="","",VLOOKUP(A58,名簿一覧!$B$5:$G$99,4))</f>
        <v/>
      </c>
      <c r="F58" s="1" t="str">
        <f>IF(A58="","",VLOOKUP(A58,名簿一覧!$B$5:$G$99,5))</f>
        <v/>
      </c>
      <c r="G58" s="22" t="str">
        <f>IF(A58="","",VLOOKUP(A58,名簿一覧!$B$5:$G$99,6))</f>
        <v/>
      </c>
      <c r="H58" s="1" t="s">
        <v>7</v>
      </c>
      <c r="I58" s="97"/>
      <c r="J58" s="115"/>
    </row>
    <row r="59" spans="1:10" x14ac:dyDescent="0.2">
      <c r="A59" s="96"/>
      <c r="B59" s="1" t="str">
        <f>IF(A59="","",VLOOKUP(A59,名簿一覧!$B$5:$G$99,2))</f>
        <v/>
      </c>
      <c r="C59" s="1" t="str">
        <f>IF(A59="","",VLOOKUP(A59,名簿一覧!$B$5:$G$99,3))</f>
        <v/>
      </c>
      <c r="D59" s="2" t="s">
        <v>17</v>
      </c>
      <c r="E59" s="1" t="str">
        <f>IF(A59="","",VLOOKUP(A59,名簿一覧!$B$5:$G$99,4))</f>
        <v/>
      </c>
      <c r="F59" s="1" t="str">
        <f>IF(A59="","",VLOOKUP(A59,名簿一覧!$B$5:$G$99,5))</f>
        <v/>
      </c>
      <c r="G59" s="22" t="str">
        <f>IF(A59="","",VLOOKUP(A59,名簿一覧!$B$5:$G$99,6))</f>
        <v/>
      </c>
      <c r="H59" s="1" t="s">
        <v>7</v>
      </c>
      <c r="I59" s="97"/>
      <c r="J59" s="115"/>
    </row>
    <row r="60" spans="1:10" x14ac:dyDescent="0.2">
      <c r="A60" s="96"/>
      <c r="B60" s="1" t="str">
        <f>IF(A60="","",VLOOKUP(A60,名簿一覧!$B$5:$G$99,2))</f>
        <v/>
      </c>
      <c r="C60" s="1" t="str">
        <f>IF(A60="","",VLOOKUP(A60,名簿一覧!$B$5:$G$99,3))</f>
        <v/>
      </c>
      <c r="D60" s="2" t="s">
        <v>17</v>
      </c>
      <c r="E60" s="1" t="str">
        <f>IF(A60="","",VLOOKUP(A60,名簿一覧!$B$5:$G$99,4))</f>
        <v/>
      </c>
      <c r="F60" s="1" t="str">
        <f>IF(A60="","",VLOOKUP(A60,名簿一覧!$B$5:$G$99,5))</f>
        <v/>
      </c>
      <c r="G60" s="22" t="str">
        <f>IF(A60="","",VLOOKUP(A60,名簿一覧!$B$5:$G$99,6))</f>
        <v/>
      </c>
      <c r="H60" s="1" t="s">
        <v>7</v>
      </c>
      <c r="I60" s="97"/>
      <c r="J60" s="115"/>
    </row>
    <row r="61" spans="1:10" x14ac:dyDescent="0.2">
      <c r="A61" s="96"/>
      <c r="B61" s="1" t="str">
        <f>IF(A61="","",VLOOKUP(A61,名簿一覧!$B$5:$G$99,2))</f>
        <v/>
      </c>
      <c r="C61" s="1" t="str">
        <f>IF(A61="","",VLOOKUP(A61,名簿一覧!$B$5:$G$99,3))</f>
        <v/>
      </c>
      <c r="D61" s="2" t="s">
        <v>17</v>
      </c>
      <c r="E61" s="1" t="str">
        <f>IF(A61="","",VLOOKUP(A61,名簿一覧!$B$5:$G$99,4))</f>
        <v/>
      </c>
      <c r="F61" s="1" t="str">
        <f>IF(A61="","",VLOOKUP(A61,名簿一覧!$B$5:$G$99,5))</f>
        <v/>
      </c>
      <c r="G61" s="22" t="str">
        <f>IF(A61="","",VLOOKUP(A61,名簿一覧!$B$5:$G$99,6))</f>
        <v/>
      </c>
      <c r="H61" s="1" t="s">
        <v>7</v>
      </c>
      <c r="I61" s="97"/>
      <c r="J61" s="115"/>
    </row>
    <row r="62" spans="1:10" x14ac:dyDescent="0.2">
      <c r="A62" s="96"/>
      <c r="B62" s="1" t="str">
        <f>IF(A62="","",VLOOKUP(A62,名簿一覧!$B$5:$G$99,2))</f>
        <v/>
      </c>
      <c r="C62" s="1" t="str">
        <f>IF(A62="","",VLOOKUP(A62,名簿一覧!$B$5:$G$99,3))</f>
        <v/>
      </c>
      <c r="D62" s="2" t="s">
        <v>17</v>
      </c>
      <c r="E62" s="1" t="str">
        <f>IF(A62="","",VLOOKUP(A62,名簿一覧!$B$5:$G$99,4))</f>
        <v/>
      </c>
      <c r="F62" s="1" t="str">
        <f>IF(A62="","",VLOOKUP(A62,名簿一覧!$B$5:$G$99,5))</f>
        <v/>
      </c>
      <c r="G62" s="22" t="str">
        <f>IF(A62="","",VLOOKUP(A62,名簿一覧!$B$5:$G$99,6))</f>
        <v/>
      </c>
      <c r="H62" s="1" t="s">
        <v>7</v>
      </c>
      <c r="I62" s="97"/>
      <c r="J62" s="115"/>
    </row>
    <row r="63" spans="1:10" x14ac:dyDescent="0.2">
      <c r="A63" s="96"/>
      <c r="B63" s="1" t="str">
        <f>IF(A63="","",VLOOKUP(A63,名簿一覧!$B$5:$G$99,2))</f>
        <v/>
      </c>
      <c r="C63" s="1" t="str">
        <f>IF(A63="","",VLOOKUP(A63,名簿一覧!$B$5:$G$99,3))</f>
        <v/>
      </c>
      <c r="D63" s="2" t="s">
        <v>17</v>
      </c>
      <c r="E63" s="1" t="str">
        <f>IF(A63="","",VLOOKUP(A63,名簿一覧!$B$5:$G$99,4))</f>
        <v/>
      </c>
      <c r="F63" s="1" t="str">
        <f>IF(A63="","",VLOOKUP(A63,名簿一覧!$B$5:$G$99,5))</f>
        <v/>
      </c>
      <c r="G63" s="22" t="str">
        <f>IF(A63="","",VLOOKUP(A63,名簿一覧!$B$5:$G$99,6))</f>
        <v/>
      </c>
      <c r="H63" s="1" t="s">
        <v>7</v>
      </c>
      <c r="I63" s="97"/>
      <c r="J63" s="115"/>
    </row>
    <row r="64" spans="1:10" x14ac:dyDescent="0.2">
      <c r="A64" s="96"/>
      <c r="B64" s="1" t="str">
        <f>IF(A64="","",VLOOKUP(A64,名簿一覧!$B$5:$G$99,2))</f>
        <v/>
      </c>
      <c r="C64" s="1" t="str">
        <f>IF(A64="","",VLOOKUP(A64,名簿一覧!$B$5:$G$99,3))</f>
        <v/>
      </c>
      <c r="D64" s="2" t="s">
        <v>17</v>
      </c>
      <c r="E64" s="1" t="str">
        <f>IF(A64="","",VLOOKUP(A64,名簿一覧!$B$5:$G$99,4))</f>
        <v/>
      </c>
      <c r="F64" s="1" t="str">
        <f>IF(A64="","",VLOOKUP(A64,名簿一覧!$B$5:$G$99,5))</f>
        <v/>
      </c>
      <c r="G64" s="22" t="str">
        <f>IF(A64="","",VLOOKUP(A64,名簿一覧!$B$5:$G$99,6))</f>
        <v/>
      </c>
      <c r="H64" s="1" t="s">
        <v>7</v>
      </c>
      <c r="I64" s="97"/>
      <c r="J64" s="115"/>
    </row>
    <row r="65" spans="1:10" x14ac:dyDescent="0.2">
      <c r="A65" s="96"/>
      <c r="B65" s="1" t="str">
        <f>IF(A65="","",VLOOKUP(A65,名簿一覧!$B$5:$G$99,2))</f>
        <v/>
      </c>
      <c r="C65" s="1" t="str">
        <f>IF(A65="","",VLOOKUP(A65,名簿一覧!$B$5:$G$99,3))</f>
        <v/>
      </c>
      <c r="D65" s="2" t="s">
        <v>17</v>
      </c>
      <c r="E65" s="1" t="str">
        <f>IF(A65="","",VLOOKUP(A65,名簿一覧!$B$5:$G$99,4))</f>
        <v/>
      </c>
      <c r="F65" s="1" t="str">
        <f>IF(A65="","",VLOOKUP(A65,名簿一覧!$B$5:$G$99,5))</f>
        <v/>
      </c>
      <c r="G65" s="22" t="str">
        <f>IF(A65="","",VLOOKUP(A65,名簿一覧!$B$5:$G$99,6))</f>
        <v/>
      </c>
      <c r="H65" s="1" t="s">
        <v>7</v>
      </c>
      <c r="I65" s="97"/>
      <c r="J65" s="115"/>
    </row>
    <row r="66" spans="1:10" x14ac:dyDescent="0.2">
      <c r="A66" s="96"/>
      <c r="B66" s="1" t="str">
        <f>IF(A66="","",VLOOKUP(A66,名簿一覧!$B$5:$G$99,2))</f>
        <v/>
      </c>
      <c r="C66" s="1" t="str">
        <f>IF(A66="","",VLOOKUP(A66,名簿一覧!$B$5:$G$99,3))</f>
        <v/>
      </c>
      <c r="D66" s="2" t="s">
        <v>17</v>
      </c>
      <c r="E66" s="1" t="str">
        <f>IF(A66="","",VLOOKUP(A66,名簿一覧!$B$5:$G$99,4))</f>
        <v/>
      </c>
      <c r="F66" s="1" t="str">
        <f>IF(A66="","",VLOOKUP(A66,名簿一覧!$B$5:$G$99,5))</f>
        <v/>
      </c>
      <c r="G66" s="22" t="str">
        <f>IF(A66="","",VLOOKUP(A66,名簿一覧!$B$5:$G$99,6))</f>
        <v/>
      </c>
      <c r="H66" s="1" t="s">
        <v>7</v>
      </c>
      <c r="I66" s="97"/>
      <c r="J66" s="115"/>
    </row>
    <row r="67" spans="1:10" x14ac:dyDescent="0.2">
      <c r="A67" s="96"/>
      <c r="B67" s="1" t="str">
        <f>IF(A67="","",VLOOKUP(A67,名簿一覧!$B$5:$G$99,2))</f>
        <v/>
      </c>
      <c r="C67" s="1" t="str">
        <f>IF(A67="","",VLOOKUP(A67,名簿一覧!$B$5:$G$99,3))</f>
        <v/>
      </c>
      <c r="D67" s="2" t="s">
        <v>17</v>
      </c>
      <c r="E67" s="1" t="str">
        <f>IF(A67="","",VLOOKUP(A67,名簿一覧!$B$5:$G$99,4))</f>
        <v/>
      </c>
      <c r="F67" s="1" t="str">
        <f>IF(A67="","",VLOOKUP(A67,名簿一覧!$B$5:$G$99,5))</f>
        <v/>
      </c>
      <c r="G67" s="22" t="str">
        <f>IF(A67="","",VLOOKUP(A67,名簿一覧!$B$5:$G$99,6))</f>
        <v/>
      </c>
      <c r="H67" s="1" t="s">
        <v>7</v>
      </c>
      <c r="I67" s="97"/>
      <c r="J67" s="115"/>
    </row>
    <row r="68" spans="1:10" x14ac:dyDescent="0.2">
      <c r="A68" s="96"/>
      <c r="B68" s="1" t="str">
        <f>IF(A68="","",VLOOKUP(A68,名簿一覧!$B$5:$G$99,2))</f>
        <v/>
      </c>
      <c r="C68" s="1" t="str">
        <f>IF(A68="","",VLOOKUP(A68,名簿一覧!$B$5:$G$99,3))</f>
        <v/>
      </c>
      <c r="D68" s="2" t="s">
        <v>17</v>
      </c>
      <c r="E68" s="1" t="str">
        <f>IF(A68="","",VLOOKUP(A68,名簿一覧!$B$5:$G$99,4))</f>
        <v/>
      </c>
      <c r="F68" s="1" t="str">
        <f>IF(A68="","",VLOOKUP(A68,名簿一覧!$B$5:$G$99,5))</f>
        <v/>
      </c>
      <c r="G68" s="22" t="str">
        <f>IF(A68="","",VLOOKUP(A68,名簿一覧!$B$5:$G$99,6))</f>
        <v/>
      </c>
      <c r="H68" s="1" t="s">
        <v>7</v>
      </c>
      <c r="I68" s="97"/>
      <c r="J68" s="115"/>
    </row>
    <row r="69" spans="1:10" x14ac:dyDescent="0.2">
      <c r="A69" s="96"/>
      <c r="B69" s="1" t="str">
        <f>IF(A69="","",VLOOKUP(A69,名簿一覧!$B$5:$G$99,2))</f>
        <v/>
      </c>
      <c r="C69" s="1" t="str">
        <f>IF(A69="","",VLOOKUP(A69,名簿一覧!$B$5:$G$99,3))</f>
        <v/>
      </c>
      <c r="D69" s="2" t="s">
        <v>17</v>
      </c>
      <c r="E69" s="1" t="str">
        <f>IF(A69="","",VLOOKUP(A69,名簿一覧!$B$5:$G$99,4))</f>
        <v/>
      </c>
      <c r="F69" s="1" t="str">
        <f>IF(A69="","",VLOOKUP(A69,名簿一覧!$B$5:$G$99,5))</f>
        <v/>
      </c>
      <c r="G69" s="22" t="str">
        <f>IF(A69="","",VLOOKUP(A69,名簿一覧!$B$5:$G$99,6))</f>
        <v/>
      </c>
      <c r="H69" s="1" t="s">
        <v>7</v>
      </c>
      <c r="I69" s="97"/>
      <c r="J69" s="115"/>
    </row>
    <row r="70" spans="1:10" x14ac:dyDescent="0.2">
      <c r="A70" s="96"/>
      <c r="B70" s="1" t="str">
        <f>IF(A70="","",VLOOKUP(A70,名簿一覧!$B$5:$G$99,2))</f>
        <v/>
      </c>
      <c r="C70" s="1" t="str">
        <f>IF(A70="","",VLOOKUP(A70,名簿一覧!$B$5:$G$99,3))</f>
        <v/>
      </c>
      <c r="D70" s="2" t="s">
        <v>17</v>
      </c>
      <c r="E70" s="1" t="str">
        <f>IF(A70="","",VLOOKUP(A70,名簿一覧!$B$5:$G$99,4))</f>
        <v/>
      </c>
      <c r="F70" s="1" t="str">
        <f>IF(A70="","",VLOOKUP(A70,名簿一覧!$B$5:$G$99,5))</f>
        <v/>
      </c>
      <c r="G70" s="22" t="str">
        <f>IF(A70="","",VLOOKUP(A70,名簿一覧!$B$5:$G$99,6))</f>
        <v/>
      </c>
      <c r="H70" s="1" t="s">
        <v>7</v>
      </c>
      <c r="I70" s="97"/>
      <c r="J70" s="115"/>
    </row>
    <row r="71" spans="1:10" x14ac:dyDescent="0.2">
      <c r="A71" s="96"/>
      <c r="B71" s="1" t="str">
        <f>IF(A71="","",VLOOKUP(A71,名簿一覧!$B$5:$G$99,2))</f>
        <v/>
      </c>
      <c r="C71" s="1" t="str">
        <f>IF(A71="","",VLOOKUP(A71,名簿一覧!$B$5:$G$99,3))</f>
        <v/>
      </c>
      <c r="D71" s="2" t="s">
        <v>17</v>
      </c>
      <c r="E71" s="1" t="str">
        <f>IF(A71="","",VLOOKUP(A71,名簿一覧!$B$5:$G$99,4))</f>
        <v/>
      </c>
      <c r="F71" s="1" t="str">
        <f>IF(A71="","",VLOOKUP(A71,名簿一覧!$B$5:$G$99,5))</f>
        <v/>
      </c>
      <c r="G71" s="22" t="str">
        <f>IF(A71="","",VLOOKUP(A71,名簿一覧!$B$5:$G$99,6))</f>
        <v/>
      </c>
      <c r="H71" s="1" t="s">
        <v>7</v>
      </c>
      <c r="I71" s="97"/>
      <c r="J71" s="115"/>
    </row>
    <row r="72" spans="1:10" x14ac:dyDescent="0.2">
      <c r="A72" s="96"/>
      <c r="B72" s="1" t="str">
        <f>IF(A72="","",VLOOKUP(A72,名簿一覧!$B$5:$G$99,2))</f>
        <v/>
      </c>
      <c r="C72" s="1" t="str">
        <f>IF(A72="","",VLOOKUP(A72,名簿一覧!$B$5:$G$99,3))</f>
        <v/>
      </c>
      <c r="D72" s="2" t="s">
        <v>17</v>
      </c>
      <c r="E72" s="1" t="str">
        <f>IF(A72="","",VLOOKUP(A72,名簿一覧!$B$5:$G$99,4))</f>
        <v/>
      </c>
      <c r="F72" s="1" t="str">
        <f>IF(A72="","",VLOOKUP(A72,名簿一覧!$B$5:$G$99,5))</f>
        <v/>
      </c>
      <c r="G72" s="22" t="str">
        <f>IF(A72="","",VLOOKUP(A72,名簿一覧!$B$5:$G$99,6))</f>
        <v/>
      </c>
      <c r="H72" s="1" t="s">
        <v>7</v>
      </c>
      <c r="I72" s="97"/>
      <c r="J72" s="115"/>
    </row>
    <row r="73" spans="1:10" x14ac:dyDescent="0.2">
      <c r="A73" s="96"/>
      <c r="B73" s="1" t="str">
        <f>IF(A73="","",VLOOKUP(A73,名簿一覧!$B$5:$G$99,2))</f>
        <v/>
      </c>
      <c r="C73" s="1" t="str">
        <f>IF(A73="","",VLOOKUP(A73,名簿一覧!$B$5:$G$99,3))</f>
        <v/>
      </c>
      <c r="D73" s="2" t="s">
        <v>17</v>
      </c>
      <c r="E73" s="1" t="str">
        <f>IF(A73="","",VLOOKUP(A73,名簿一覧!$B$5:$G$99,4))</f>
        <v/>
      </c>
      <c r="F73" s="1" t="str">
        <f>IF(A73="","",VLOOKUP(A73,名簿一覧!$B$5:$G$99,5))</f>
        <v/>
      </c>
      <c r="G73" s="22" t="str">
        <f>IF(A73="","",VLOOKUP(A73,名簿一覧!$B$5:$G$99,6))</f>
        <v/>
      </c>
      <c r="H73" s="1" t="s">
        <v>7</v>
      </c>
      <c r="I73" s="97"/>
      <c r="J73" s="115"/>
    </row>
    <row r="74" spans="1:10" x14ac:dyDescent="0.2">
      <c r="A74" s="96"/>
      <c r="B74" s="1" t="str">
        <f>IF(A74="","",VLOOKUP(A74,名簿一覧!$B$5:$G$99,2))</f>
        <v/>
      </c>
      <c r="C74" s="1" t="str">
        <f>IF(A74="","",VLOOKUP(A74,名簿一覧!$B$5:$G$99,3))</f>
        <v/>
      </c>
      <c r="D74" s="2" t="s">
        <v>17</v>
      </c>
      <c r="E74" s="1" t="str">
        <f>IF(A74="","",VLOOKUP(A74,名簿一覧!$B$5:$G$99,4))</f>
        <v/>
      </c>
      <c r="F74" s="1" t="str">
        <f>IF(A74="","",VLOOKUP(A74,名簿一覧!$B$5:$G$99,5))</f>
        <v/>
      </c>
      <c r="G74" s="22" t="str">
        <f>IF(A74="","",VLOOKUP(A74,名簿一覧!$B$5:$G$99,6))</f>
        <v/>
      </c>
      <c r="H74" s="1" t="s">
        <v>7</v>
      </c>
      <c r="I74" s="97"/>
      <c r="J74" s="115"/>
    </row>
    <row r="75" spans="1:10" x14ac:dyDescent="0.2">
      <c r="A75" s="96"/>
      <c r="B75" s="1" t="str">
        <f>IF(A75="","",VLOOKUP(A75,名簿一覧!$B$5:$G$99,2))</f>
        <v/>
      </c>
      <c r="C75" s="1" t="str">
        <f>IF(A75="","",VLOOKUP(A75,名簿一覧!$B$5:$G$99,3))</f>
        <v/>
      </c>
      <c r="D75" s="2" t="s">
        <v>17</v>
      </c>
      <c r="E75" s="1" t="str">
        <f>IF(A75="","",VLOOKUP(A75,名簿一覧!$B$5:$G$99,4))</f>
        <v/>
      </c>
      <c r="F75" s="1" t="str">
        <f>IF(A75="","",VLOOKUP(A75,名簿一覧!$B$5:$G$99,5))</f>
        <v/>
      </c>
      <c r="G75" s="22" t="str">
        <f>IF(A75="","",VLOOKUP(A75,名簿一覧!$B$5:$G$99,6))</f>
        <v/>
      </c>
      <c r="H75" s="1" t="s">
        <v>7</v>
      </c>
      <c r="I75" s="97"/>
      <c r="J75" s="115"/>
    </row>
    <row r="76" spans="1:10" x14ac:dyDescent="0.2">
      <c r="A76" s="96"/>
      <c r="B76" s="1" t="str">
        <f>IF(A76="","",VLOOKUP(A76,名簿一覧!$B$5:$G$99,2))</f>
        <v/>
      </c>
      <c r="C76" s="1" t="str">
        <f>IF(A76="","",VLOOKUP(A76,名簿一覧!$B$5:$G$99,3))</f>
        <v/>
      </c>
      <c r="D76" s="2" t="s">
        <v>17</v>
      </c>
      <c r="E76" s="1" t="str">
        <f>IF(A76="","",VLOOKUP(A76,名簿一覧!$B$5:$G$99,4))</f>
        <v/>
      </c>
      <c r="F76" s="1" t="str">
        <f>IF(A76="","",VLOOKUP(A76,名簿一覧!$B$5:$G$99,5))</f>
        <v/>
      </c>
      <c r="G76" s="22" t="str">
        <f>IF(A76="","",VLOOKUP(A76,名簿一覧!$B$5:$G$99,6))</f>
        <v/>
      </c>
      <c r="H76" s="1" t="s">
        <v>7</v>
      </c>
      <c r="I76" s="97"/>
      <c r="J76" s="115"/>
    </row>
    <row r="77" spans="1:10" x14ac:dyDescent="0.2">
      <c r="A77" s="96"/>
      <c r="B77" s="1" t="str">
        <f>IF(A77="","",VLOOKUP(A77,名簿一覧!$B$5:$G$99,2))</f>
        <v/>
      </c>
      <c r="C77" s="1" t="str">
        <f>IF(A77="","",VLOOKUP(A77,名簿一覧!$B$5:$G$99,3))</f>
        <v/>
      </c>
      <c r="D77" s="2" t="s">
        <v>17</v>
      </c>
      <c r="E77" s="1" t="str">
        <f>IF(A77="","",VLOOKUP(A77,名簿一覧!$B$5:$G$99,4))</f>
        <v/>
      </c>
      <c r="F77" s="1" t="str">
        <f>IF(A77="","",VLOOKUP(A77,名簿一覧!$B$5:$G$99,5))</f>
        <v/>
      </c>
      <c r="G77" s="22" t="str">
        <f>IF(A77="","",VLOOKUP(A77,名簿一覧!$B$5:$G$99,6))</f>
        <v/>
      </c>
      <c r="H77" s="1" t="s">
        <v>7</v>
      </c>
      <c r="I77" s="97"/>
      <c r="J77" s="115"/>
    </row>
    <row r="78" spans="1:10" x14ac:dyDescent="0.2">
      <c r="A78" s="96"/>
      <c r="B78" s="1" t="str">
        <f>IF(A78="","",VLOOKUP(A78,名簿一覧!$B$5:$G$99,2))</f>
        <v/>
      </c>
      <c r="C78" s="1" t="str">
        <f>IF(A78="","",VLOOKUP(A78,名簿一覧!$B$5:$G$99,3))</f>
        <v/>
      </c>
      <c r="D78" s="2" t="s">
        <v>17</v>
      </c>
      <c r="E78" s="1" t="str">
        <f>IF(A78="","",VLOOKUP(A78,名簿一覧!$B$5:$G$99,4))</f>
        <v/>
      </c>
      <c r="F78" s="1" t="str">
        <f>IF(A78="","",VLOOKUP(A78,名簿一覧!$B$5:$G$99,5))</f>
        <v/>
      </c>
      <c r="G78" s="22" t="str">
        <f>IF(A78="","",VLOOKUP(A78,名簿一覧!$B$5:$G$99,6))</f>
        <v/>
      </c>
      <c r="H78" s="1" t="s">
        <v>7</v>
      </c>
      <c r="I78" s="97"/>
      <c r="J78" s="115"/>
    </row>
    <row r="79" spans="1:10" x14ac:dyDescent="0.2">
      <c r="A79" s="96"/>
      <c r="B79" s="1" t="str">
        <f>IF(A79="","",VLOOKUP(A79,名簿一覧!$B$5:$G$99,2))</f>
        <v/>
      </c>
      <c r="C79" s="1" t="str">
        <f>IF(A79="","",VLOOKUP(A79,名簿一覧!$B$5:$G$99,3))</f>
        <v/>
      </c>
      <c r="D79" s="2" t="s">
        <v>17</v>
      </c>
      <c r="E79" s="1" t="str">
        <f>IF(A79="","",VLOOKUP(A79,名簿一覧!$B$5:$G$99,4))</f>
        <v/>
      </c>
      <c r="F79" s="1" t="str">
        <f>IF(A79="","",VLOOKUP(A79,名簿一覧!$B$5:$G$99,5))</f>
        <v/>
      </c>
      <c r="G79" s="22" t="str">
        <f>IF(A79="","",VLOOKUP(A79,名簿一覧!$B$5:$G$99,6))</f>
        <v/>
      </c>
      <c r="H79" s="1" t="s">
        <v>7</v>
      </c>
      <c r="I79" s="97"/>
      <c r="J79" s="115"/>
    </row>
    <row r="80" spans="1:10" x14ac:dyDescent="0.2">
      <c r="A80" s="96"/>
      <c r="B80" s="1" t="str">
        <f>IF(A80="","",VLOOKUP(A80,名簿一覧!$B$5:$G$99,2))</f>
        <v/>
      </c>
      <c r="C80" s="1" t="str">
        <f>IF(A80="","",VLOOKUP(A80,名簿一覧!$B$5:$G$99,3))</f>
        <v/>
      </c>
      <c r="D80" s="2" t="s">
        <v>17</v>
      </c>
      <c r="E80" s="1" t="str">
        <f>IF(A80="","",VLOOKUP(A80,名簿一覧!$B$5:$G$99,4))</f>
        <v/>
      </c>
      <c r="F80" s="1" t="str">
        <f>IF(A80="","",VLOOKUP(A80,名簿一覧!$B$5:$G$99,5))</f>
        <v/>
      </c>
      <c r="G80" s="22" t="str">
        <f>IF(A80="","",VLOOKUP(A80,名簿一覧!$B$5:$G$99,6))</f>
        <v/>
      </c>
      <c r="H80" s="1" t="s">
        <v>7</v>
      </c>
      <c r="I80" s="97"/>
      <c r="J80" s="115"/>
    </row>
    <row r="81" spans="1:10" x14ac:dyDescent="0.2">
      <c r="A81" s="96"/>
      <c r="B81" s="1" t="str">
        <f>IF(A81="","",VLOOKUP(A81,名簿一覧!$B$5:$G$99,2))</f>
        <v/>
      </c>
      <c r="C81" s="1" t="str">
        <f>IF(A81="","",VLOOKUP(A81,名簿一覧!$B$5:$G$99,3))</f>
        <v/>
      </c>
      <c r="D81" s="2" t="s">
        <v>17</v>
      </c>
      <c r="E81" s="1" t="str">
        <f>IF(A81="","",VLOOKUP(A81,名簿一覧!$B$5:$G$99,4))</f>
        <v/>
      </c>
      <c r="F81" s="1" t="str">
        <f>IF(A81="","",VLOOKUP(A81,名簿一覧!$B$5:$G$99,5))</f>
        <v/>
      </c>
      <c r="G81" s="22" t="str">
        <f>IF(A81="","",VLOOKUP(A81,名簿一覧!$B$5:$G$99,6))</f>
        <v/>
      </c>
      <c r="H81" s="1" t="s">
        <v>7</v>
      </c>
      <c r="I81" s="97"/>
      <c r="J81" s="115"/>
    </row>
    <row r="82" spans="1:10" x14ac:dyDescent="0.2">
      <c r="A82" s="96"/>
      <c r="B82" s="1" t="str">
        <f>IF(A82="","",VLOOKUP(A82,名簿一覧!$B$5:$G$99,2))</f>
        <v/>
      </c>
      <c r="C82" s="1" t="str">
        <f>IF(A82="","",VLOOKUP(A82,名簿一覧!$B$5:$G$99,3))</f>
        <v/>
      </c>
      <c r="D82" s="2" t="s">
        <v>17</v>
      </c>
      <c r="E82" s="1" t="str">
        <f>IF(A82="","",VLOOKUP(A82,名簿一覧!$B$5:$G$99,4))</f>
        <v/>
      </c>
      <c r="F82" s="1" t="str">
        <f>IF(A82="","",VLOOKUP(A82,名簿一覧!$B$5:$G$99,5))</f>
        <v/>
      </c>
      <c r="G82" s="22" t="str">
        <f>IF(A82="","",VLOOKUP(A82,名簿一覧!$B$5:$G$99,6))</f>
        <v/>
      </c>
      <c r="H82" s="1" t="s">
        <v>7</v>
      </c>
      <c r="I82" s="97"/>
      <c r="J82" s="115"/>
    </row>
    <row r="83" spans="1:10" x14ac:dyDescent="0.2">
      <c r="A83" s="96"/>
      <c r="B83" s="1" t="str">
        <f>IF(A83="","",VLOOKUP(A83,名簿一覧!$B$5:$G$99,2))</f>
        <v/>
      </c>
      <c r="C83" s="1" t="str">
        <f>IF(A83="","",VLOOKUP(A83,名簿一覧!$B$5:$G$99,3))</f>
        <v/>
      </c>
      <c r="D83" s="2" t="s">
        <v>17</v>
      </c>
      <c r="E83" s="1" t="str">
        <f>IF(A83="","",VLOOKUP(A83,名簿一覧!$B$5:$G$99,4))</f>
        <v/>
      </c>
      <c r="F83" s="1" t="str">
        <f>IF(A83="","",VLOOKUP(A83,名簿一覧!$B$5:$G$99,5))</f>
        <v/>
      </c>
      <c r="G83" s="22" t="str">
        <f>IF(A83="","",VLOOKUP(A83,名簿一覧!$B$5:$G$99,6))</f>
        <v/>
      </c>
      <c r="H83" s="1" t="s">
        <v>7</v>
      </c>
      <c r="I83" s="97"/>
      <c r="J83" s="115"/>
    </row>
    <row r="84" spans="1:10" x14ac:dyDescent="0.2">
      <c r="A84" s="96"/>
      <c r="B84" s="1" t="str">
        <f>IF(A84="","",VLOOKUP(A84,名簿一覧!$B$5:$G$99,2))</f>
        <v/>
      </c>
      <c r="C84" s="1" t="str">
        <f>IF(A84="","",VLOOKUP(A84,名簿一覧!$B$5:$G$99,3))</f>
        <v/>
      </c>
      <c r="D84" s="2" t="s">
        <v>17</v>
      </c>
      <c r="E84" s="1" t="str">
        <f>IF(A84="","",VLOOKUP(A84,名簿一覧!$B$5:$G$99,4))</f>
        <v/>
      </c>
      <c r="F84" s="1" t="str">
        <f>IF(A84="","",VLOOKUP(A84,名簿一覧!$B$5:$G$99,5))</f>
        <v/>
      </c>
      <c r="G84" s="22" t="str">
        <f>IF(A84="","",VLOOKUP(A84,名簿一覧!$B$5:$G$99,6))</f>
        <v/>
      </c>
      <c r="H84" s="1" t="s">
        <v>7</v>
      </c>
      <c r="I84" s="97"/>
      <c r="J84" s="115"/>
    </row>
    <row r="85" spans="1:10" x14ac:dyDescent="0.2">
      <c r="A85" s="96"/>
      <c r="B85" s="1" t="str">
        <f>IF(A85="","",VLOOKUP(A85,名簿一覧!$B$5:$G$99,2))</f>
        <v/>
      </c>
      <c r="C85" s="1" t="str">
        <f>IF(A85="","",VLOOKUP(A85,名簿一覧!$B$5:$G$99,3))</f>
        <v/>
      </c>
      <c r="D85" s="2" t="s">
        <v>17</v>
      </c>
      <c r="E85" s="1" t="str">
        <f>IF(A85="","",VLOOKUP(A85,名簿一覧!$B$5:$G$99,4))</f>
        <v/>
      </c>
      <c r="F85" s="1" t="str">
        <f>IF(A85="","",VLOOKUP(A85,名簿一覧!$B$5:$G$99,5))</f>
        <v/>
      </c>
      <c r="G85" s="22" t="str">
        <f>IF(A85="","",VLOOKUP(A85,名簿一覧!$B$5:$G$99,6))</f>
        <v/>
      </c>
      <c r="H85" s="1" t="s">
        <v>7</v>
      </c>
      <c r="I85" s="97"/>
      <c r="J85" s="115"/>
    </row>
    <row r="86" spans="1:10" x14ac:dyDescent="0.2">
      <c r="A86" s="96"/>
      <c r="B86" s="1" t="str">
        <f>IF(A86="","",VLOOKUP(A86,名簿一覧!$B$5:$G$99,2))</f>
        <v/>
      </c>
      <c r="C86" s="1" t="str">
        <f>IF(A86="","",VLOOKUP(A86,名簿一覧!$B$5:$G$99,3))</f>
        <v/>
      </c>
      <c r="D86" s="2" t="s">
        <v>17</v>
      </c>
      <c r="E86" s="1" t="str">
        <f>IF(A86="","",VLOOKUP(A86,名簿一覧!$B$5:$G$99,4))</f>
        <v/>
      </c>
      <c r="F86" s="1" t="str">
        <f>IF(A86="","",VLOOKUP(A86,名簿一覧!$B$5:$G$99,5))</f>
        <v/>
      </c>
      <c r="G86" s="22" t="str">
        <f>IF(A86="","",VLOOKUP(A86,名簿一覧!$B$5:$G$99,6))</f>
        <v/>
      </c>
      <c r="H86" s="1" t="s">
        <v>7</v>
      </c>
      <c r="I86" s="97"/>
      <c r="J86" s="115"/>
    </row>
    <row r="87" spans="1:10" x14ac:dyDescent="0.2">
      <c r="A87" s="96"/>
      <c r="B87" s="1" t="str">
        <f>IF(A87="","",VLOOKUP(A87,名簿一覧!$B$5:$G$99,2))</f>
        <v/>
      </c>
      <c r="C87" s="1" t="str">
        <f>IF(A87="","",VLOOKUP(A87,名簿一覧!$B$5:$G$99,3))</f>
        <v/>
      </c>
      <c r="D87" s="2" t="s">
        <v>17</v>
      </c>
      <c r="E87" s="1" t="str">
        <f>IF(A87="","",VLOOKUP(A87,名簿一覧!$B$5:$G$99,4))</f>
        <v/>
      </c>
      <c r="F87" s="1" t="str">
        <f>IF(A87="","",VLOOKUP(A87,名簿一覧!$B$5:$G$99,5))</f>
        <v/>
      </c>
      <c r="G87" s="22" t="str">
        <f>IF(A87="","",VLOOKUP(A87,名簿一覧!$B$5:$G$99,6))</f>
        <v/>
      </c>
      <c r="H87" s="1" t="s">
        <v>7</v>
      </c>
      <c r="I87" s="97"/>
      <c r="J87" s="115"/>
    </row>
    <row r="88" spans="1:10" x14ac:dyDescent="0.2">
      <c r="A88" s="96"/>
      <c r="B88" s="1" t="str">
        <f>IF(A88="","",VLOOKUP(A88,名簿一覧!$B$5:$G$99,2))</f>
        <v/>
      </c>
      <c r="C88" s="1" t="str">
        <f>IF(A88="","",VLOOKUP(A88,名簿一覧!$B$5:$G$99,3))</f>
        <v/>
      </c>
      <c r="D88" s="2" t="s">
        <v>17</v>
      </c>
      <c r="E88" s="1" t="str">
        <f>IF(A88="","",VLOOKUP(A88,名簿一覧!$B$5:$G$99,4))</f>
        <v/>
      </c>
      <c r="F88" s="1" t="str">
        <f>IF(A88="","",VLOOKUP(A88,名簿一覧!$B$5:$G$99,5))</f>
        <v/>
      </c>
      <c r="G88" s="22" t="str">
        <f>IF(A88="","",VLOOKUP(A88,名簿一覧!$B$5:$G$99,6))</f>
        <v/>
      </c>
      <c r="H88" s="1" t="s">
        <v>7</v>
      </c>
      <c r="I88" s="97"/>
      <c r="J88" s="115"/>
    </row>
    <row r="89" spans="1:10" x14ac:dyDescent="0.2">
      <c r="A89" s="96"/>
      <c r="B89" s="1" t="str">
        <f>IF(A89="","",VLOOKUP(A89,名簿一覧!$B$5:$G$99,2))</f>
        <v/>
      </c>
      <c r="C89" s="1" t="str">
        <f>IF(A89="","",VLOOKUP(A89,名簿一覧!$B$5:$G$99,3))</f>
        <v/>
      </c>
      <c r="D89" s="2" t="s">
        <v>17</v>
      </c>
      <c r="E89" s="1" t="str">
        <f>IF(A89="","",VLOOKUP(A89,名簿一覧!$B$5:$G$99,4))</f>
        <v/>
      </c>
      <c r="F89" s="1" t="str">
        <f>IF(A89="","",VLOOKUP(A89,名簿一覧!$B$5:$G$99,5))</f>
        <v/>
      </c>
      <c r="G89" s="22" t="str">
        <f>IF(A89="","",VLOOKUP(A89,名簿一覧!$B$5:$G$99,6))</f>
        <v/>
      </c>
      <c r="H89" s="1" t="s">
        <v>7</v>
      </c>
      <c r="I89" s="97"/>
      <c r="J89" s="115"/>
    </row>
    <row r="90" spans="1:10" x14ac:dyDescent="0.2">
      <c r="A90" s="96"/>
      <c r="B90" s="1" t="str">
        <f>IF(A90="","",VLOOKUP(A90,名簿一覧!$B$5:$G$99,2))</f>
        <v/>
      </c>
      <c r="C90" s="1" t="str">
        <f>IF(A90="","",VLOOKUP(A90,名簿一覧!$B$5:$G$99,3))</f>
        <v/>
      </c>
      <c r="D90" s="2" t="s">
        <v>17</v>
      </c>
      <c r="E90" s="1" t="str">
        <f>IF(A90="","",VLOOKUP(A90,名簿一覧!$B$5:$G$99,4))</f>
        <v/>
      </c>
      <c r="F90" s="1" t="str">
        <f>IF(A90="","",VLOOKUP(A90,名簿一覧!$B$5:$G$99,5))</f>
        <v/>
      </c>
      <c r="G90" s="22" t="str">
        <f>IF(A90="","",VLOOKUP(A90,名簿一覧!$B$5:$G$99,6))</f>
        <v/>
      </c>
      <c r="H90" s="1" t="s">
        <v>7</v>
      </c>
      <c r="I90" s="97"/>
      <c r="J90" s="115"/>
    </row>
    <row r="91" spans="1:10" x14ac:dyDescent="0.2">
      <c r="A91" s="96"/>
      <c r="B91" s="1" t="str">
        <f>IF(A91="","",VLOOKUP(A91,名簿一覧!$B$5:$G$99,2))</f>
        <v/>
      </c>
      <c r="C91" s="1" t="str">
        <f>IF(A91="","",VLOOKUP(A91,名簿一覧!$B$5:$G$99,3))</f>
        <v/>
      </c>
      <c r="D91" s="2" t="s">
        <v>17</v>
      </c>
      <c r="E91" s="1" t="str">
        <f>IF(A91="","",VLOOKUP(A91,名簿一覧!$B$5:$G$99,4))</f>
        <v/>
      </c>
      <c r="F91" s="1" t="str">
        <f>IF(A91="","",VLOOKUP(A91,名簿一覧!$B$5:$G$99,5))</f>
        <v/>
      </c>
      <c r="G91" s="22" t="str">
        <f>IF(A91="","",VLOOKUP(A91,名簿一覧!$B$5:$G$99,6))</f>
        <v/>
      </c>
      <c r="H91" s="1" t="s">
        <v>7</v>
      </c>
      <c r="I91" s="97"/>
      <c r="J91" s="115"/>
    </row>
    <row r="92" spans="1:10" x14ac:dyDescent="0.2">
      <c r="A92" s="96"/>
      <c r="B92" s="1" t="str">
        <f>IF(A92="","",VLOOKUP(A92,名簿一覧!$B$5:$G$99,2))</f>
        <v/>
      </c>
      <c r="C92" s="1" t="str">
        <f>IF(A92="","",VLOOKUP(A92,名簿一覧!$B$5:$G$99,3))</f>
        <v/>
      </c>
      <c r="D92" s="2" t="s">
        <v>17</v>
      </c>
      <c r="E92" s="1" t="str">
        <f>IF(A92="","",VLOOKUP(A92,名簿一覧!$B$5:$G$99,4))</f>
        <v/>
      </c>
      <c r="F92" s="1" t="str">
        <f>IF(A92="","",VLOOKUP(A92,名簿一覧!$B$5:$G$99,5))</f>
        <v/>
      </c>
      <c r="G92" s="22" t="str">
        <f>IF(A92="","",VLOOKUP(A92,名簿一覧!$B$5:$G$99,6))</f>
        <v/>
      </c>
      <c r="H92" s="1" t="s">
        <v>7</v>
      </c>
      <c r="I92" s="97"/>
      <c r="J92" s="115"/>
    </row>
    <row r="93" spans="1:10" x14ac:dyDescent="0.2">
      <c r="A93" s="96"/>
      <c r="B93" s="1" t="str">
        <f>IF(A93="","",VLOOKUP(A93,名簿一覧!$B$5:$G$99,2))</f>
        <v/>
      </c>
      <c r="C93" s="1" t="str">
        <f>IF(A93="","",VLOOKUP(A93,名簿一覧!$B$5:$G$99,3))</f>
        <v/>
      </c>
      <c r="D93" s="2" t="s">
        <v>17</v>
      </c>
      <c r="E93" s="1" t="str">
        <f>IF(A93="","",VLOOKUP(A93,名簿一覧!$B$5:$G$99,4))</f>
        <v/>
      </c>
      <c r="F93" s="1" t="str">
        <f>IF(A93="","",VLOOKUP(A93,名簿一覧!$B$5:$G$99,5))</f>
        <v/>
      </c>
      <c r="G93" s="22" t="str">
        <f>IF(A93="","",VLOOKUP(A93,名簿一覧!$B$5:$G$99,6))</f>
        <v/>
      </c>
      <c r="H93" s="1" t="s">
        <v>7</v>
      </c>
      <c r="I93" s="97"/>
      <c r="J93" s="115"/>
    </row>
    <row r="94" spans="1:10" x14ac:dyDescent="0.2">
      <c r="A94" s="96"/>
      <c r="B94" s="1" t="str">
        <f>IF(A94="","",VLOOKUP(A94,名簿一覧!$B$5:$G$99,2))</f>
        <v/>
      </c>
      <c r="C94" s="1" t="str">
        <f>IF(A94="","",VLOOKUP(A94,名簿一覧!$B$5:$G$99,3))</f>
        <v/>
      </c>
      <c r="D94" s="2" t="s">
        <v>17</v>
      </c>
      <c r="E94" s="1" t="str">
        <f>IF(A94="","",VLOOKUP(A94,名簿一覧!$B$5:$G$99,4))</f>
        <v/>
      </c>
      <c r="F94" s="1" t="str">
        <f>IF(A94="","",VLOOKUP(A94,名簿一覧!$B$5:$G$99,5))</f>
        <v/>
      </c>
      <c r="G94" s="22" t="str">
        <f>IF(A94="","",VLOOKUP(A94,名簿一覧!$B$5:$G$99,6))</f>
        <v/>
      </c>
      <c r="H94" s="1" t="s">
        <v>7</v>
      </c>
      <c r="I94" s="97"/>
      <c r="J94" s="115"/>
    </row>
    <row r="95" spans="1:10" x14ac:dyDescent="0.2">
      <c r="A95" s="96"/>
      <c r="B95" s="1" t="str">
        <f>IF(A95="","",VLOOKUP(A95,名簿一覧!$B$5:$G$99,2))</f>
        <v/>
      </c>
      <c r="C95" s="1" t="str">
        <f>IF(A95="","",VLOOKUP(A95,名簿一覧!$B$5:$G$99,3))</f>
        <v/>
      </c>
      <c r="D95" s="2" t="s">
        <v>17</v>
      </c>
      <c r="E95" s="1" t="str">
        <f>IF(A95="","",VLOOKUP(A95,名簿一覧!$B$5:$G$99,4))</f>
        <v/>
      </c>
      <c r="F95" s="1" t="str">
        <f>IF(A95="","",VLOOKUP(A95,名簿一覧!$B$5:$G$99,5))</f>
        <v/>
      </c>
      <c r="G95" s="22" t="str">
        <f>IF(A95="","",VLOOKUP(A95,名簿一覧!$B$5:$G$99,6))</f>
        <v/>
      </c>
      <c r="H95" s="1" t="s">
        <v>7</v>
      </c>
      <c r="I95" s="97"/>
      <c r="J95" s="115"/>
    </row>
    <row r="96" spans="1:10" x14ac:dyDescent="0.2">
      <c r="A96" s="96"/>
      <c r="B96" s="1" t="str">
        <f>IF(A96="","",VLOOKUP(A96,名簿一覧!$B$5:$G$99,2))</f>
        <v/>
      </c>
      <c r="C96" s="1" t="str">
        <f>IF(A96="","",VLOOKUP(A96,名簿一覧!$B$5:$G$99,3))</f>
        <v/>
      </c>
      <c r="D96" s="2" t="s">
        <v>17</v>
      </c>
      <c r="E96" s="1" t="str">
        <f>IF(A96="","",VLOOKUP(A96,名簿一覧!$B$5:$G$99,4))</f>
        <v/>
      </c>
      <c r="F96" s="1" t="str">
        <f>IF(A96="","",VLOOKUP(A96,名簿一覧!$B$5:$G$99,5))</f>
        <v/>
      </c>
      <c r="G96" s="22" t="str">
        <f>IF(A96="","",VLOOKUP(A96,名簿一覧!$B$5:$G$99,6))</f>
        <v/>
      </c>
      <c r="H96" s="1" t="s">
        <v>7</v>
      </c>
      <c r="I96" s="97"/>
      <c r="J96" s="115"/>
    </row>
    <row r="97" spans="1:10" x14ac:dyDescent="0.2">
      <c r="A97" s="96"/>
      <c r="B97" s="1" t="str">
        <f>IF(A97="","",VLOOKUP(A97,名簿一覧!$B$5:$G$99,2))</f>
        <v/>
      </c>
      <c r="C97" s="1" t="str">
        <f>IF(A97="","",VLOOKUP(A97,名簿一覧!$B$5:$G$99,3))</f>
        <v/>
      </c>
      <c r="D97" s="2" t="s">
        <v>17</v>
      </c>
      <c r="E97" s="1" t="str">
        <f>IF(A97="","",VLOOKUP(A97,名簿一覧!$B$5:$G$99,4))</f>
        <v/>
      </c>
      <c r="F97" s="1" t="str">
        <f>IF(A97="","",VLOOKUP(A97,名簿一覧!$B$5:$G$99,5))</f>
        <v/>
      </c>
      <c r="G97" s="22" t="str">
        <f>IF(A97="","",VLOOKUP(A97,名簿一覧!$B$5:$G$99,6))</f>
        <v/>
      </c>
      <c r="H97" s="1" t="s">
        <v>7</v>
      </c>
      <c r="I97" s="97"/>
      <c r="J97" s="115"/>
    </row>
    <row r="98" spans="1:10" x14ac:dyDescent="0.2">
      <c r="A98" s="96"/>
      <c r="B98" s="1" t="str">
        <f>IF(A98="","",VLOOKUP(A98,名簿一覧!$B$5:$G$99,2))</f>
        <v/>
      </c>
      <c r="C98" s="1" t="str">
        <f>IF(A98="","",VLOOKUP(A98,名簿一覧!$B$5:$G$99,3))</f>
        <v/>
      </c>
      <c r="D98" s="2" t="s">
        <v>17</v>
      </c>
      <c r="E98" s="1" t="str">
        <f>IF(A98="","",VLOOKUP(A98,名簿一覧!$B$5:$G$99,4))</f>
        <v/>
      </c>
      <c r="F98" s="1" t="str">
        <f>IF(A98="","",VLOOKUP(A98,名簿一覧!$B$5:$G$99,5))</f>
        <v/>
      </c>
      <c r="G98" s="22" t="str">
        <f>IF(A98="","",VLOOKUP(A98,名簿一覧!$B$5:$G$99,6))</f>
        <v/>
      </c>
      <c r="H98" s="1" t="s">
        <v>7</v>
      </c>
      <c r="I98" s="97"/>
      <c r="J98" s="115"/>
    </row>
    <row r="99" spans="1:10" x14ac:dyDescent="0.2">
      <c r="A99" s="96"/>
      <c r="B99" s="1" t="str">
        <f>IF(A99="","",VLOOKUP(A99,名簿一覧!$B$5:$G$99,2))</f>
        <v/>
      </c>
      <c r="C99" s="1" t="str">
        <f>IF(A99="","",VLOOKUP(A99,名簿一覧!$B$5:$G$99,3))</f>
        <v/>
      </c>
      <c r="D99" s="2" t="s">
        <v>17</v>
      </c>
      <c r="E99" s="1" t="str">
        <f>IF(A99="","",VLOOKUP(A99,名簿一覧!$B$5:$G$99,4))</f>
        <v/>
      </c>
      <c r="F99" s="1" t="str">
        <f>IF(A99="","",VLOOKUP(A99,名簿一覧!$B$5:$G$99,5))</f>
        <v/>
      </c>
      <c r="G99" s="22" t="str">
        <f>IF(A99="","",VLOOKUP(A99,名簿一覧!$B$5:$G$99,6))</f>
        <v/>
      </c>
      <c r="H99" s="1" t="s">
        <v>7</v>
      </c>
      <c r="I99" s="97"/>
      <c r="J99" s="115"/>
    </row>
    <row r="100" spans="1:10" x14ac:dyDescent="0.2">
      <c r="A100" s="96"/>
      <c r="B100" s="1" t="str">
        <f>IF(A100="","",VLOOKUP(A100,名簿一覧!$B$5:$G$99,2))</f>
        <v/>
      </c>
      <c r="C100" s="1" t="str">
        <f>IF(A100="","",VLOOKUP(A100,名簿一覧!$B$5:$G$99,3))</f>
        <v/>
      </c>
      <c r="D100" s="2" t="s">
        <v>17</v>
      </c>
      <c r="E100" s="1" t="str">
        <f>IF(A100="","",VLOOKUP(A100,名簿一覧!$B$5:$G$99,4))</f>
        <v/>
      </c>
      <c r="F100" s="1" t="str">
        <f>IF(A100="","",VLOOKUP(A100,名簿一覧!$B$5:$G$99,5))</f>
        <v/>
      </c>
      <c r="G100" s="22" t="str">
        <f>IF(A100="","",VLOOKUP(A100,名簿一覧!$B$5:$G$99,6))</f>
        <v/>
      </c>
      <c r="H100" s="1" t="s">
        <v>7</v>
      </c>
      <c r="I100" s="97"/>
      <c r="J100" s="115"/>
    </row>
    <row r="101" spans="1:10" x14ac:dyDescent="0.2">
      <c r="A101" s="96"/>
      <c r="B101" s="1" t="str">
        <f>IF(A101="","",VLOOKUP(A101,名簿一覧!$B$5:$G$99,2))</f>
        <v/>
      </c>
      <c r="C101" s="1" t="str">
        <f>IF(A101="","",VLOOKUP(A101,名簿一覧!$B$5:$G$99,3))</f>
        <v/>
      </c>
      <c r="D101" s="2" t="s">
        <v>17</v>
      </c>
      <c r="E101" s="1" t="str">
        <f>IF(A101="","",VLOOKUP(A101,名簿一覧!$B$5:$G$99,4))</f>
        <v/>
      </c>
      <c r="F101" s="1" t="str">
        <f>IF(A101="","",VLOOKUP(A101,名簿一覧!$B$5:$G$99,5))</f>
        <v/>
      </c>
      <c r="G101" s="22" t="str">
        <f>IF(A101="","",VLOOKUP(A101,名簿一覧!$B$5:$G$99,6))</f>
        <v/>
      </c>
      <c r="H101" s="1" t="s">
        <v>7</v>
      </c>
      <c r="I101" s="97"/>
      <c r="J101" s="115"/>
    </row>
    <row r="102" spans="1:10" x14ac:dyDescent="0.2">
      <c r="A102" s="96"/>
      <c r="B102" s="1" t="str">
        <f>IF(A102="","",VLOOKUP(A102,名簿一覧!$B$5:$G$99,2))</f>
        <v/>
      </c>
      <c r="C102" s="1" t="str">
        <f>IF(A102="","",VLOOKUP(A102,名簿一覧!$B$5:$G$99,3))</f>
        <v/>
      </c>
      <c r="D102" s="2" t="s">
        <v>17</v>
      </c>
      <c r="E102" s="1" t="str">
        <f>IF(A102="","",VLOOKUP(A102,名簿一覧!$B$5:$G$99,4))</f>
        <v/>
      </c>
      <c r="F102" s="1" t="str">
        <f>IF(A102="","",VLOOKUP(A102,名簿一覧!$B$5:$G$99,5))</f>
        <v/>
      </c>
      <c r="G102" s="22" t="str">
        <f>IF(A102="","",VLOOKUP(A102,名簿一覧!$B$5:$G$99,6))</f>
        <v/>
      </c>
      <c r="H102" s="1" t="s">
        <v>7</v>
      </c>
      <c r="I102" s="97"/>
      <c r="J102" s="115"/>
    </row>
    <row r="103" spans="1:10" x14ac:dyDescent="0.2">
      <c r="A103" s="96"/>
      <c r="B103" s="1" t="str">
        <f>IF(A103="","",VLOOKUP(A103,名簿一覧!$B$5:$G$99,2))</f>
        <v/>
      </c>
      <c r="C103" s="1" t="str">
        <f>IF(A103="","",VLOOKUP(A103,名簿一覧!$B$5:$G$99,3))</f>
        <v/>
      </c>
      <c r="D103" s="2" t="s">
        <v>17</v>
      </c>
      <c r="E103" s="1" t="str">
        <f>IF(A103="","",VLOOKUP(A103,名簿一覧!$B$5:$G$99,4))</f>
        <v/>
      </c>
      <c r="F103" s="1" t="str">
        <f>IF(A103="","",VLOOKUP(A103,名簿一覧!$B$5:$G$99,5))</f>
        <v/>
      </c>
      <c r="G103" s="22" t="str">
        <f>IF(A103="","",VLOOKUP(A103,名簿一覧!$B$5:$G$99,6))</f>
        <v/>
      </c>
      <c r="H103" s="1" t="s">
        <v>7</v>
      </c>
      <c r="I103" s="97"/>
      <c r="J103" s="115"/>
    </row>
    <row r="104" spans="1:10" x14ac:dyDescent="0.2">
      <c r="A104" s="96"/>
      <c r="B104" s="1" t="str">
        <f>IF(A104="","",VLOOKUP(A104,名簿一覧!$B$5:$G$99,2))</f>
        <v/>
      </c>
      <c r="C104" s="1" t="str">
        <f>IF(A104="","",VLOOKUP(A104,名簿一覧!$B$5:$G$99,3))</f>
        <v/>
      </c>
      <c r="D104" s="2" t="s">
        <v>17</v>
      </c>
      <c r="E104" s="1" t="str">
        <f>IF(A104="","",VLOOKUP(A104,名簿一覧!$B$5:$G$99,4))</f>
        <v/>
      </c>
      <c r="F104" s="1" t="str">
        <f>IF(A104="","",VLOOKUP(A104,名簿一覧!$B$5:$G$99,5))</f>
        <v/>
      </c>
      <c r="G104" s="22" t="str">
        <f>IF(A104="","",VLOOKUP(A104,名簿一覧!$B$5:$G$99,6))</f>
        <v/>
      </c>
      <c r="H104" s="1" t="s">
        <v>7</v>
      </c>
      <c r="I104" s="97"/>
      <c r="J104" s="115"/>
    </row>
    <row r="105" spans="1:10" x14ac:dyDescent="0.2">
      <c r="A105" s="96"/>
      <c r="B105" s="1" t="str">
        <f>IF(A105="","",VLOOKUP(A105,名簿一覧!$B$5:$G$99,2))</f>
        <v/>
      </c>
      <c r="C105" s="1" t="str">
        <f>IF(A105="","",VLOOKUP(A105,名簿一覧!$B$5:$G$99,3))</f>
        <v/>
      </c>
      <c r="D105" s="2" t="s">
        <v>17</v>
      </c>
      <c r="E105" s="1" t="str">
        <f>IF(A105="","",VLOOKUP(A105,名簿一覧!$B$5:$G$99,4))</f>
        <v/>
      </c>
      <c r="F105" s="1" t="str">
        <f>IF(A105="","",VLOOKUP(A105,名簿一覧!$B$5:$G$99,5))</f>
        <v/>
      </c>
      <c r="G105" s="22" t="str">
        <f>IF(A105="","",VLOOKUP(A105,名簿一覧!$B$5:$G$99,6))</f>
        <v/>
      </c>
      <c r="H105" s="1" t="s">
        <v>7</v>
      </c>
      <c r="I105" s="97"/>
      <c r="J105" s="115"/>
    </row>
    <row r="106" spans="1:10" x14ac:dyDescent="0.2">
      <c r="A106" s="96"/>
      <c r="B106" s="1" t="str">
        <f>IF(A106="","",VLOOKUP(A106,名簿一覧!$B$5:$G$99,2))</f>
        <v/>
      </c>
      <c r="C106" s="1" t="str">
        <f>IF(A106="","",VLOOKUP(A106,名簿一覧!$B$5:$G$99,3))</f>
        <v/>
      </c>
      <c r="D106" s="2" t="s">
        <v>17</v>
      </c>
      <c r="E106" s="1" t="str">
        <f>IF(A106="","",VLOOKUP(A106,名簿一覧!$B$5:$G$99,4))</f>
        <v/>
      </c>
      <c r="F106" s="1" t="str">
        <f>IF(A106="","",VLOOKUP(A106,名簿一覧!$B$5:$G$99,5))</f>
        <v/>
      </c>
      <c r="G106" s="22" t="str">
        <f>IF(A106="","",VLOOKUP(A106,名簿一覧!$B$5:$G$99,6))</f>
        <v/>
      </c>
      <c r="H106" s="1" t="s">
        <v>7</v>
      </c>
      <c r="I106" s="97"/>
      <c r="J106" s="115"/>
    </row>
    <row r="107" spans="1:10" x14ac:dyDescent="0.2">
      <c r="A107" s="96"/>
      <c r="B107" s="1" t="str">
        <f>IF(A107="","",VLOOKUP(A107,名簿一覧!$B$5:$G$99,2))</f>
        <v/>
      </c>
      <c r="C107" s="1" t="str">
        <f>IF(A107="","",VLOOKUP(A107,名簿一覧!$B$5:$G$99,3))</f>
        <v/>
      </c>
      <c r="D107" s="2" t="s">
        <v>17</v>
      </c>
      <c r="E107" s="1" t="str">
        <f>IF(A107="","",VLOOKUP(A107,名簿一覧!$B$5:$G$99,4))</f>
        <v/>
      </c>
      <c r="F107" s="1" t="str">
        <f>IF(A107="","",VLOOKUP(A107,名簿一覧!$B$5:$G$99,5))</f>
        <v/>
      </c>
      <c r="G107" s="22" t="str">
        <f>IF(A107="","",VLOOKUP(A107,名簿一覧!$B$5:$G$99,6))</f>
        <v/>
      </c>
      <c r="H107" s="1" t="s">
        <v>7</v>
      </c>
      <c r="I107" s="97"/>
      <c r="J107" s="115"/>
    </row>
    <row r="108" spans="1:10" x14ac:dyDescent="0.2">
      <c r="A108" s="96"/>
      <c r="B108" s="1" t="str">
        <f>IF(A108="","",VLOOKUP(A108,名簿一覧!$B$5:$G$99,2))</f>
        <v/>
      </c>
      <c r="C108" s="1" t="str">
        <f>IF(A108="","",VLOOKUP(A108,名簿一覧!$B$5:$G$99,3))</f>
        <v/>
      </c>
      <c r="D108" s="2" t="s">
        <v>17</v>
      </c>
      <c r="E108" s="1" t="str">
        <f>IF(A108="","",VLOOKUP(A108,名簿一覧!$B$5:$G$99,4))</f>
        <v/>
      </c>
      <c r="F108" s="1" t="str">
        <f>IF(A108="","",VLOOKUP(A108,名簿一覧!$B$5:$G$99,5))</f>
        <v/>
      </c>
      <c r="G108" s="22" t="str">
        <f>IF(A108="","",VLOOKUP(A108,名簿一覧!$B$5:$G$99,6))</f>
        <v/>
      </c>
      <c r="H108" s="1" t="s">
        <v>7</v>
      </c>
      <c r="I108" s="97"/>
      <c r="J108" s="115"/>
    </row>
    <row r="109" spans="1:10" x14ac:dyDescent="0.2">
      <c r="A109" s="96"/>
      <c r="B109" s="1" t="str">
        <f>IF(A109="","",VLOOKUP(A109,名簿一覧!$B$5:$G$99,2))</f>
        <v/>
      </c>
      <c r="C109" s="1" t="str">
        <f>IF(A109="","",VLOOKUP(A109,名簿一覧!$B$5:$G$99,3))</f>
        <v/>
      </c>
      <c r="D109" s="2" t="s">
        <v>17</v>
      </c>
      <c r="E109" s="1" t="str">
        <f>IF(A109="","",VLOOKUP(A109,名簿一覧!$B$5:$G$99,4))</f>
        <v/>
      </c>
      <c r="F109" s="1" t="str">
        <f>IF(A109="","",VLOOKUP(A109,名簿一覧!$B$5:$G$99,5))</f>
        <v/>
      </c>
      <c r="G109" s="22" t="str">
        <f>IF(A109="","",VLOOKUP(A109,名簿一覧!$B$5:$G$99,6))</f>
        <v/>
      </c>
      <c r="H109" s="1" t="s">
        <v>7</v>
      </c>
      <c r="I109" s="97"/>
      <c r="J109" s="115"/>
    </row>
    <row r="110" spans="1:10" x14ac:dyDescent="0.2">
      <c r="A110" s="96"/>
      <c r="B110" s="1" t="str">
        <f>IF(A110="","",VLOOKUP(A110,名簿一覧!$B$5:$G$99,2))</f>
        <v/>
      </c>
      <c r="C110" s="1" t="str">
        <f>IF(A110="","",VLOOKUP(A110,名簿一覧!$B$5:$G$99,3))</f>
        <v/>
      </c>
      <c r="D110" s="2" t="s">
        <v>17</v>
      </c>
      <c r="E110" s="1" t="str">
        <f>IF(A110="","",VLOOKUP(A110,名簿一覧!$B$5:$G$99,4))</f>
        <v/>
      </c>
      <c r="F110" s="1" t="str">
        <f>IF(A110="","",VLOOKUP(A110,名簿一覧!$B$5:$G$99,5))</f>
        <v/>
      </c>
      <c r="G110" s="22" t="str">
        <f>IF(A110="","",VLOOKUP(A110,名簿一覧!$B$5:$G$99,6))</f>
        <v/>
      </c>
      <c r="H110" s="1" t="s">
        <v>7</v>
      </c>
      <c r="I110" s="97"/>
      <c r="J110" s="115"/>
    </row>
    <row r="111" spans="1:10" x14ac:dyDescent="0.2">
      <c r="A111" s="96"/>
      <c r="B111" s="1" t="str">
        <f>IF(A111="","",VLOOKUP(A111,名簿一覧!$B$5:$G$99,2))</f>
        <v/>
      </c>
      <c r="C111" s="1" t="str">
        <f>IF(A111="","",VLOOKUP(A111,名簿一覧!$B$5:$G$99,3))</f>
        <v/>
      </c>
      <c r="D111" s="2" t="s">
        <v>17</v>
      </c>
      <c r="E111" s="1" t="str">
        <f>IF(A111="","",VLOOKUP(A111,名簿一覧!$B$5:$G$99,4))</f>
        <v/>
      </c>
      <c r="F111" s="1" t="str">
        <f>IF(A111="","",VLOOKUP(A111,名簿一覧!$B$5:$G$99,5))</f>
        <v/>
      </c>
      <c r="G111" s="22" t="str">
        <f>IF(A111="","",VLOOKUP(A111,名簿一覧!$B$5:$G$99,6))</f>
        <v/>
      </c>
      <c r="H111" s="1" t="s">
        <v>7</v>
      </c>
      <c r="I111" s="97"/>
      <c r="J111" s="115"/>
    </row>
    <row r="112" spans="1:10" x14ac:dyDescent="0.2">
      <c r="A112" s="96"/>
      <c r="B112" s="1" t="str">
        <f>IF(A112="","",VLOOKUP(A112,名簿一覧!$B$5:$G$99,2))</f>
        <v/>
      </c>
      <c r="C112" s="1" t="str">
        <f>IF(A112="","",VLOOKUP(A112,名簿一覧!$B$5:$G$99,3))</f>
        <v/>
      </c>
      <c r="D112" s="2" t="s">
        <v>17</v>
      </c>
      <c r="E112" s="1" t="str">
        <f>IF(A112="","",VLOOKUP(A112,名簿一覧!$B$5:$G$99,4))</f>
        <v/>
      </c>
      <c r="F112" s="1" t="str">
        <f>IF(A112="","",VLOOKUP(A112,名簿一覧!$B$5:$G$99,5))</f>
        <v/>
      </c>
      <c r="G112" s="22" t="str">
        <f>IF(A112="","",VLOOKUP(A112,名簿一覧!$B$5:$G$99,6))</f>
        <v/>
      </c>
      <c r="H112" s="1" t="s">
        <v>7</v>
      </c>
      <c r="I112" s="97"/>
      <c r="J112" s="115"/>
    </row>
    <row r="113" spans="1:10" x14ac:dyDescent="0.2">
      <c r="A113" s="96"/>
      <c r="B113" s="1" t="str">
        <f>IF(A113="","",VLOOKUP(A113,名簿一覧!$B$5:$G$99,2))</f>
        <v/>
      </c>
      <c r="C113" s="1" t="str">
        <f>IF(A113="","",VLOOKUP(A113,名簿一覧!$B$5:$G$99,3))</f>
        <v/>
      </c>
      <c r="D113" s="2" t="s">
        <v>17</v>
      </c>
      <c r="E113" s="1" t="str">
        <f>IF(A113="","",VLOOKUP(A113,名簿一覧!$B$5:$G$99,4))</f>
        <v/>
      </c>
      <c r="F113" s="1" t="str">
        <f>IF(A113="","",VLOOKUP(A113,名簿一覧!$B$5:$G$99,5))</f>
        <v/>
      </c>
      <c r="G113" s="22" t="str">
        <f>IF(A113="","",VLOOKUP(A113,名簿一覧!$B$5:$G$99,6))</f>
        <v/>
      </c>
      <c r="H113" s="1" t="s">
        <v>7</v>
      </c>
      <c r="I113" s="97"/>
      <c r="J113" s="115"/>
    </row>
    <row r="114" spans="1:10" x14ac:dyDescent="0.2">
      <c r="A114" s="96"/>
      <c r="B114" s="1" t="str">
        <f>IF(A114="","",VLOOKUP(A114,名簿一覧!$B$5:$G$99,2))</f>
        <v/>
      </c>
      <c r="C114" s="1" t="str">
        <f>IF(A114="","",VLOOKUP(A114,名簿一覧!$B$5:$G$99,3))</f>
        <v/>
      </c>
      <c r="D114" s="2" t="s">
        <v>17</v>
      </c>
      <c r="E114" s="1" t="str">
        <f>IF(A114="","",VLOOKUP(A114,名簿一覧!$B$5:$G$99,4))</f>
        <v/>
      </c>
      <c r="F114" s="1" t="str">
        <f>IF(A114="","",VLOOKUP(A114,名簿一覧!$B$5:$G$99,5))</f>
        <v/>
      </c>
      <c r="G114" s="22" t="str">
        <f>IF(A114="","",VLOOKUP(A114,名簿一覧!$B$5:$G$99,6))</f>
        <v/>
      </c>
      <c r="H114" s="1" t="s">
        <v>7</v>
      </c>
      <c r="I114" s="97"/>
      <c r="J114" s="115"/>
    </row>
    <row r="115" spans="1:10" x14ac:dyDescent="0.2">
      <c r="A115" s="96"/>
      <c r="B115" s="1" t="str">
        <f>IF(A115="","",VLOOKUP(A115,名簿一覧!$B$5:$G$99,2))</f>
        <v/>
      </c>
      <c r="C115" s="1" t="str">
        <f>IF(A115="","",VLOOKUP(A115,名簿一覧!$B$5:$G$99,3))</f>
        <v/>
      </c>
      <c r="D115" s="2" t="s">
        <v>17</v>
      </c>
      <c r="E115" s="1" t="str">
        <f>IF(A115="","",VLOOKUP(A115,名簿一覧!$B$5:$G$99,4))</f>
        <v/>
      </c>
      <c r="F115" s="1" t="str">
        <f>IF(A115="","",VLOOKUP(A115,名簿一覧!$B$5:$G$99,5))</f>
        <v/>
      </c>
      <c r="G115" s="22" t="str">
        <f>IF(A115="","",VLOOKUP(A115,名簿一覧!$B$5:$G$99,6))</f>
        <v/>
      </c>
      <c r="H115" s="1" t="s">
        <v>7</v>
      </c>
      <c r="I115" s="97"/>
      <c r="J115" s="115"/>
    </row>
    <row r="116" spans="1:10" x14ac:dyDescent="0.2">
      <c r="A116" s="96"/>
      <c r="B116" s="1" t="str">
        <f>IF(A116="","",VLOOKUP(A116,名簿一覧!$B$5:$G$99,2))</f>
        <v/>
      </c>
      <c r="C116" s="1" t="str">
        <f>IF(A116="","",VLOOKUP(A116,名簿一覧!$B$5:$G$99,3))</f>
        <v/>
      </c>
      <c r="D116" s="2" t="s">
        <v>17</v>
      </c>
      <c r="E116" s="1" t="str">
        <f>IF(A116="","",VLOOKUP(A116,名簿一覧!$B$5:$G$99,4))</f>
        <v/>
      </c>
      <c r="F116" s="1" t="str">
        <f>IF(A116="","",VLOOKUP(A116,名簿一覧!$B$5:$G$99,5))</f>
        <v/>
      </c>
      <c r="G116" s="22" t="str">
        <f>IF(A116="","",VLOOKUP(A116,名簿一覧!$B$5:$G$99,6))</f>
        <v/>
      </c>
      <c r="H116" s="1" t="s">
        <v>7</v>
      </c>
      <c r="I116" s="97"/>
      <c r="J116" s="115"/>
    </row>
    <row r="117" spans="1:10" x14ac:dyDescent="0.2">
      <c r="A117" s="96"/>
      <c r="B117" s="1" t="str">
        <f>IF(A117="","",VLOOKUP(A117,名簿一覧!$B$5:$G$99,2))</f>
        <v/>
      </c>
      <c r="C117" s="1" t="str">
        <f>IF(A117="","",VLOOKUP(A117,名簿一覧!$B$5:$G$99,3))</f>
        <v/>
      </c>
      <c r="D117" s="2" t="s">
        <v>17</v>
      </c>
      <c r="E117" s="1" t="str">
        <f>IF(A117="","",VLOOKUP(A117,名簿一覧!$B$5:$G$99,4))</f>
        <v/>
      </c>
      <c r="F117" s="1" t="str">
        <f>IF(A117="","",VLOOKUP(A117,名簿一覧!$B$5:$G$99,5))</f>
        <v/>
      </c>
      <c r="G117" s="22" t="str">
        <f>IF(A117="","",VLOOKUP(A117,名簿一覧!$B$5:$G$99,6))</f>
        <v/>
      </c>
      <c r="H117" s="1" t="s">
        <v>7</v>
      </c>
      <c r="I117" s="97"/>
      <c r="J117" s="115"/>
    </row>
    <row r="118" spans="1:10" x14ac:dyDescent="0.2">
      <c r="A118" s="96"/>
      <c r="B118" s="1" t="str">
        <f>IF(A118="","",VLOOKUP(A118,名簿一覧!$B$5:$G$99,2))</f>
        <v/>
      </c>
      <c r="C118" s="1" t="str">
        <f>IF(A118="","",VLOOKUP(A118,名簿一覧!$B$5:$G$99,3))</f>
        <v/>
      </c>
      <c r="D118" s="2" t="s">
        <v>17</v>
      </c>
      <c r="E118" s="1" t="str">
        <f>IF(A118="","",VLOOKUP(A118,名簿一覧!$B$5:$G$99,4))</f>
        <v/>
      </c>
      <c r="F118" s="1" t="str">
        <f>IF(A118="","",VLOOKUP(A118,名簿一覧!$B$5:$G$99,5))</f>
        <v/>
      </c>
      <c r="G118" s="22" t="str">
        <f>IF(A118="","",VLOOKUP(A118,名簿一覧!$B$5:$G$99,6))</f>
        <v/>
      </c>
      <c r="H118" s="1" t="s">
        <v>7</v>
      </c>
      <c r="I118" s="97"/>
      <c r="J118" s="115"/>
    </row>
    <row r="119" spans="1:10" x14ac:dyDescent="0.2">
      <c r="A119" s="96"/>
      <c r="B119" s="1" t="str">
        <f>IF(A119="","",VLOOKUP(A119,名簿一覧!$B$5:$G$99,2))</f>
        <v/>
      </c>
      <c r="C119" s="1" t="str">
        <f>IF(A119="","",VLOOKUP(A119,名簿一覧!$B$5:$G$99,3))</f>
        <v/>
      </c>
      <c r="D119" s="2" t="s">
        <v>17</v>
      </c>
      <c r="E119" s="1" t="str">
        <f>IF(A119="","",VLOOKUP(A119,名簿一覧!$B$5:$G$99,4))</f>
        <v/>
      </c>
      <c r="F119" s="1" t="str">
        <f>IF(A119="","",VLOOKUP(A119,名簿一覧!$B$5:$G$99,5))</f>
        <v/>
      </c>
      <c r="G119" s="22" t="str">
        <f>IF(A119="","",VLOOKUP(A119,名簿一覧!$B$5:$G$99,6))</f>
        <v/>
      </c>
      <c r="H119" s="1" t="s">
        <v>7</v>
      </c>
      <c r="I119" s="97"/>
      <c r="J119" s="115"/>
    </row>
    <row r="120" spans="1:10" x14ac:dyDescent="0.2">
      <c r="A120" s="96"/>
      <c r="B120" s="1" t="str">
        <f>IF(A120="","",VLOOKUP(A120,名簿一覧!$B$5:$G$99,2))</f>
        <v/>
      </c>
      <c r="C120" s="1" t="str">
        <f>IF(A120="","",VLOOKUP(A120,名簿一覧!$B$5:$G$99,3))</f>
        <v/>
      </c>
      <c r="D120" s="2" t="s">
        <v>17</v>
      </c>
      <c r="E120" s="1" t="str">
        <f>IF(A120="","",VLOOKUP(A120,名簿一覧!$B$5:$G$99,4))</f>
        <v/>
      </c>
      <c r="F120" s="1" t="str">
        <f>IF(A120="","",VLOOKUP(A120,名簿一覧!$B$5:$G$99,5))</f>
        <v/>
      </c>
      <c r="G120" s="22" t="str">
        <f>IF(A120="","",VLOOKUP(A120,名簿一覧!$B$5:$G$99,6))</f>
        <v/>
      </c>
      <c r="H120" s="1" t="s">
        <v>7</v>
      </c>
      <c r="I120" s="97"/>
      <c r="J120" s="115"/>
    </row>
    <row r="121" spans="1:10" x14ac:dyDescent="0.2">
      <c r="A121" s="96"/>
      <c r="B121" s="1" t="str">
        <f>IF(A121="","",VLOOKUP(A121,名簿一覧!$B$5:$G$99,2))</f>
        <v/>
      </c>
      <c r="C121" s="1" t="str">
        <f>IF(A121="","",VLOOKUP(A121,名簿一覧!$B$5:$G$99,3))</f>
        <v/>
      </c>
      <c r="D121" s="2" t="s">
        <v>17</v>
      </c>
      <c r="E121" s="1" t="str">
        <f>IF(A121="","",VLOOKUP(A121,名簿一覧!$B$5:$G$99,4))</f>
        <v/>
      </c>
      <c r="F121" s="1" t="str">
        <f>IF(A121="","",VLOOKUP(A121,名簿一覧!$B$5:$G$99,5))</f>
        <v/>
      </c>
      <c r="G121" s="22" t="str">
        <f>IF(A121="","",VLOOKUP(A121,名簿一覧!$B$5:$G$99,6))</f>
        <v/>
      </c>
      <c r="H121" s="1" t="s">
        <v>7</v>
      </c>
      <c r="I121" s="97"/>
      <c r="J121" s="115"/>
    </row>
    <row r="122" spans="1:10" x14ac:dyDescent="0.2">
      <c r="A122" s="96"/>
      <c r="B122" s="1" t="str">
        <f>IF(A122="","",VLOOKUP(A122,名簿一覧!$B$5:$G$99,2))</f>
        <v/>
      </c>
      <c r="C122" s="1" t="str">
        <f>IF(A122="","",VLOOKUP(A122,名簿一覧!$B$5:$G$99,3))</f>
        <v/>
      </c>
      <c r="D122" s="2" t="s">
        <v>17</v>
      </c>
      <c r="E122" s="1" t="str">
        <f>IF(A122="","",VLOOKUP(A122,名簿一覧!$B$5:$G$99,4))</f>
        <v/>
      </c>
      <c r="F122" s="1" t="str">
        <f>IF(A122="","",VLOOKUP(A122,名簿一覧!$B$5:$G$99,5))</f>
        <v/>
      </c>
      <c r="G122" s="22" t="str">
        <f>IF(A122="","",VLOOKUP(A122,名簿一覧!$B$5:$G$99,6))</f>
        <v/>
      </c>
      <c r="H122" s="1" t="s">
        <v>7</v>
      </c>
      <c r="I122" s="97"/>
      <c r="J122" s="115"/>
    </row>
    <row r="123" spans="1:10" x14ac:dyDescent="0.2">
      <c r="A123" s="96"/>
      <c r="B123" s="1" t="str">
        <f>IF(A123="","",VLOOKUP(A123,名簿一覧!$B$5:$G$99,2))</f>
        <v/>
      </c>
      <c r="C123" s="1" t="str">
        <f>IF(A123="","",VLOOKUP(A123,名簿一覧!$B$5:$G$99,3))</f>
        <v/>
      </c>
      <c r="D123" s="2" t="s">
        <v>17</v>
      </c>
      <c r="E123" s="1" t="str">
        <f>IF(A123="","",VLOOKUP(A123,名簿一覧!$B$5:$G$99,4))</f>
        <v/>
      </c>
      <c r="F123" s="1" t="str">
        <f>IF(A123="","",VLOOKUP(A123,名簿一覧!$B$5:$G$99,5))</f>
        <v/>
      </c>
      <c r="G123" s="22" t="str">
        <f>IF(A123="","",VLOOKUP(A123,名簿一覧!$B$5:$G$99,6))</f>
        <v/>
      </c>
      <c r="H123" s="1" t="s">
        <v>7</v>
      </c>
      <c r="I123" s="97"/>
      <c r="J123" s="115"/>
    </row>
    <row r="124" spans="1:10" x14ac:dyDescent="0.2">
      <c r="A124" s="96"/>
      <c r="B124" s="1" t="str">
        <f>IF(A124="","",VLOOKUP(A124,名簿一覧!$B$5:$G$99,2))</f>
        <v/>
      </c>
      <c r="C124" s="1" t="str">
        <f>IF(A124="","",VLOOKUP(A124,名簿一覧!$B$5:$G$99,3))</f>
        <v/>
      </c>
      <c r="D124" s="2" t="s">
        <v>17</v>
      </c>
      <c r="E124" s="1" t="str">
        <f>IF(A124="","",VLOOKUP(A124,名簿一覧!$B$5:$G$99,4))</f>
        <v/>
      </c>
      <c r="F124" s="1" t="str">
        <f>IF(A124="","",VLOOKUP(A124,名簿一覧!$B$5:$G$99,5))</f>
        <v/>
      </c>
      <c r="G124" s="22" t="str">
        <f>IF(A124="","",VLOOKUP(A124,名簿一覧!$B$5:$G$99,6))</f>
        <v/>
      </c>
      <c r="H124" s="1" t="s">
        <v>7</v>
      </c>
      <c r="I124" s="97"/>
      <c r="J124" s="115"/>
    </row>
    <row r="125" spans="1:10" x14ac:dyDescent="0.2">
      <c r="A125" s="96"/>
      <c r="B125" s="1" t="str">
        <f>IF(A125="","",VLOOKUP(A125,名簿一覧!$B$5:$G$99,2))</f>
        <v/>
      </c>
      <c r="C125" s="1" t="str">
        <f>IF(A125="","",VLOOKUP(A125,名簿一覧!$B$5:$G$99,3))</f>
        <v/>
      </c>
      <c r="D125" s="2" t="s">
        <v>17</v>
      </c>
      <c r="E125" s="1" t="str">
        <f>IF(A125="","",VLOOKUP(A125,名簿一覧!$B$5:$G$99,4))</f>
        <v/>
      </c>
      <c r="F125" s="1" t="str">
        <f>IF(A125="","",VLOOKUP(A125,名簿一覧!$B$5:$G$99,5))</f>
        <v/>
      </c>
      <c r="G125" s="22" t="str">
        <f>IF(A125="","",VLOOKUP(A125,名簿一覧!$B$5:$G$99,6))</f>
        <v/>
      </c>
      <c r="H125" s="1" t="s">
        <v>7</v>
      </c>
      <c r="I125" s="97"/>
      <c r="J125" s="115"/>
    </row>
    <row r="126" spans="1:10" x14ac:dyDescent="0.2">
      <c r="A126" s="96"/>
      <c r="B126" s="1" t="str">
        <f>IF(A126="","",VLOOKUP(A126,名簿一覧!$B$5:$G$99,2))</f>
        <v/>
      </c>
      <c r="C126" s="1" t="str">
        <f>IF(A126="","",VLOOKUP(A126,名簿一覧!$B$5:$G$99,3))</f>
        <v/>
      </c>
      <c r="D126" s="2" t="s">
        <v>17</v>
      </c>
      <c r="E126" s="1" t="str">
        <f>IF(A126="","",VLOOKUP(A126,名簿一覧!$B$5:$G$99,4))</f>
        <v/>
      </c>
      <c r="F126" s="1" t="str">
        <f>IF(A126="","",VLOOKUP(A126,名簿一覧!$B$5:$G$99,5))</f>
        <v/>
      </c>
      <c r="G126" s="22" t="str">
        <f>IF(A126="","",VLOOKUP(A126,名簿一覧!$B$5:$G$99,6))</f>
        <v/>
      </c>
      <c r="H126" s="1" t="s">
        <v>7</v>
      </c>
      <c r="I126" s="97"/>
      <c r="J126" s="115"/>
    </row>
    <row r="127" spans="1:10" x14ac:dyDescent="0.2">
      <c r="A127" s="96"/>
      <c r="B127" s="1" t="str">
        <f>IF(A127="","",VLOOKUP(A127,名簿一覧!$B$5:$G$99,2))</f>
        <v/>
      </c>
      <c r="C127" s="1" t="str">
        <f>IF(A127="","",VLOOKUP(A127,名簿一覧!$B$5:$G$99,3))</f>
        <v/>
      </c>
      <c r="D127" s="2" t="s">
        <v>17</v>
      </c>
      <c r="E127" s="1" t="str">
        <f>IF(A127="","",VLOOKUP(A127,名簿一覧!$B$5:$G$99,4))</f>
        <v/>
      </c>
      <c r="F127" s="1" t="str">
        <f>IF(A127="","",VLOOKUP(A127,名簿一覧!$B$5:$G$99,5))</f>
        <v/>
      </c>
      <c r="G127" s="22" t="str">
        <f>IF(A127="","",VLOOKUP(A127,名簿一覧!$B$5:$G$99,6))</f>
        <v/>
      </c>
      <c r="H127" s="1" t="s">
        <v>7</v>
      </c>
      <c r="I127" s="97"/>
      <c r="J127" s="115"/>
    </row>
    <row r="128" spans="1:10" x14ac:dyDescent="0.2">
      <c r="A128" s="96"/>
      <c r="B128" s="1" t="str">
        <f>IF(A128="","",VLOOKUP(A128,名簿一覧!$B$5:$G$99,2))</f>
        <v/>
      </c>
      <c r="C128" s="1" t="str">
        <f>IF(A128="","",VLOOKUP(A128,名簿一覧!$B$5:$G$99,3))</f>
        <v/>
      </c>
      <c r="D128" s="2" t="s">
        <v>17</v>
      </c>
      <c r="E128" s="1" t="str">
        <f>IF(A128="","",VLOOKUP(A128,名簿一覧!$B$5:$G$99,4))</f>
        <v/>
      </c>
      <c r="F128" s="1" t="str">
        <f>IF(A128="","",VLOOKUP(A128,名簿一覧!$B$5:$G$99,5))</f>
        <v/>
      </c>
      <c r="G128" s="22" t="str">
        <f>IF(A128="","",VLOOKUP(A128,名簿一覧!$B$5:$G$99,6))</f>
        <v/>
      </c>
      <c r="H128" s="1" t="s">
        <v>7</v>
      </c>
      <c r="I128" s="97"/>
      <c r="J128" s="115"/>
    </row>
    <row r="129" spans="1:10" x14ac:dyDescent="0.2">
      <c r="A129" s="96"/>
      <c r="B129" s="1" t="str">
        <f>IF(A129="","",VLOOKUP(A129,名簿一覧!$B$5:$G$99,2))</f>
        <v/>
      </c>
      <c r="C129" s="1" t="str">
        <f>IF(A129="","",VLOOKUP(A129,名簿一覧!$B$5:$G$99,3))</f>
        <v/>
      </c>
      <c r="D129" s="2" t="s">
        <v>17</v>
      </c>
      <c r="E129" s="1" t="str">
        <f>IF(A129="","",VLOOKUP(A129,名簿一覧!$B$5:$G$99,4))</f>
        <v/>
      </c>
      <c r="F129" s="1" t="str">
        <f>IF(A129="","",VLOOKUP(A129,名簿一覧!$B$5:$G$99,5))</f>
        <v/>
      </c>
      <c r="G129" s="22" t="str">
        <f>IF(A129="","",VLOOKUP(A129,名簿一覧!$B$5:$G$99,6))</f>
        <v/>
      </c>
      <c r="H129" s="1" t="s">
        <v>7</v>
      </c>
      <c r="I129" s="97"/>
      <c r="J129" s="115"/>
    </row>
    <row r="130" spans="1:10" x14ac:dyDescent="0.2">
      <c r="A130" s="96"/>
      <c r="B130" s="1" t="str">
        <f>IF(A130="","",VLOOKUP(A130,名簿一覧!$B$5:$G$99,2))</f>
        <v/>
      </c>
      <c r="C130" s="1" t="str">
        <f>IF(A130="","",VLOOKUP(A130,名簿一覧!$B$5:$G$99,3))</f>
        <v/>
      </c>
      <c r="D130" s="2" t="s">
        <v>17</v>
      </c>
      <c r="E130" s="1" t="str">
        <f>IF(A130="","",VLOOKUP(A130,名簿一覧!$B$5:$G$99,4))</f>
        <v/>
      </c>
      <c r="F130" s="1" t="str">
        <f>IF(A130="","",VLOOKUP(A130,名簿一覧!$B$5:$G$99,5))</f>
        <v/>
      </c>
      <c r="G130" s="22" t="str">
        <f>IF(A130="","",VLOOKUP(A130,名簿一覧!$B$5:$G$99,6))</f>
        <v/>
      </c>
      <c r="H130" s="1" t="s">
        <v>7</v>
      </c>
      <c r="I130" s="97"/>
      <c r="J130" s="115"/>
    </row>
    <row r="131" spans="1:10" x14ac:dyDescent="0.2">
      <c r="A131" s="96"/>
      <c r="B131" s="1" t="str">
        <f>IF(A131="","",VLOOKUP(A131,名簿一覧!$B$5:$G$99,2))</f>
        <v/>
      </c>
      <c r="C131" s="1" t="str">
        <f>IF(A131="","",VLOOKUP(A131,名簿一覧!$B$5:$G$99,3))</f>
        <v/>
      </c>
      <c r="D131" s="2" t="s">
        <v>17</v>
      </c>
      <c r="E131" s="1" t="str">
        <f>IF(A131="","",VLOOKUP(A131,名簿一覧!$B$5:$G$99,4))</f>
        <v/>
      </c>
      <c r="F131" s="1" t="str">
        <f>IF(A131="","",VLOOKUP(A131,名簿一覧!$B$5:$G$99,5))</f>
        <v/>
      </c>
      <c r="G131" s="22" t="str">
        <f>IF(A131="","",VLOOKUP(A131,名簿一覧!$B$5:$G$99,6))</f>
        <v/>
      </c>
      <c r="H131" s="1" t="s">
        <v>7</v>
      </c>
      <c r="I131" s="97"/>
      <c r="J131" s="115"/>
    </row>
    <row r="132" spans="1:10" x14ac:dyDescent="0.2">
      <c r="A132" s="96"/>
      <c r="B132" s="1" t="str">
        <f>IF(A132="","",VLOOKUP(A132,名簿一覧!$B$5:$G$99,2))</f>
        <v/>
      </c>
      <c r="C132" s="1" t="str">
        <f>IF(A132="","",VLOOKUP(A132,名簿一覧!$B$5:$G$99,3))</f>
        <v/>
      </c>
      <c r="D132" s="2" t="s">
        <v>17</v>
      </c>
      <c r="E132" s="1" t="str">
        <f>IF(A132="","",VLOOKUP(A132,名簿一覧!$B$5:$G$99,4))</f>
        <v/>
      </c>
      <c r="F132" s="1" t="str">
        <f>IF(A132="","",VLOOKUP(A132,名簿一覧!$B$5:$G$99,5))</f>
        <v/>
      </c>
      <c r="G132" s="22" t="str">
        <f>IF(A132="","",VLOOKUP(A132,名簿一覧!$B$5:$G$99,6))</f>
        <v/>
      </c>
      <c r="H132" s="1" t="s">
        <v>7</v>
      </c>
      <c r="I132" s="97"/>
      <c r="J132" s="115"/>
    </row>
    <row r="133" spans="1:10" x14ac:dyDescent="0.2">
      <c r="A133" s="96"/>
      <c r="B133" s="1" t="str">
        <f>IF(A133="","",VLOOKUP(A133,名簿一覧!$B$5:$G$99,2))</f>
        <v/>
      </c>
      <c r="C133" s="1" t="str">
        <f>IF(A133="","",VLOOKUP(A133,名簿一覧!$B$5:$G$99,3))</f>
        <v/>
      </c>
      <c r="D133" s="2" t="s">
        <v>17</v>
      </c>
      <c r="E133" s="1" t="str">
        <f>IF(A133="","",VLOOKUP(A133,名簿一覧!$B$5:$G$99,4))</f>
        <v/>
      </c>
      <c r="F133" s="1" t="str">
        <f>IF(A133="","",VLOOKUP(A133,名簿一覧!$B$5:$G$99,5))</f>
        <v/>
      </c>
      <c r="G133" s="22" t="str">
        <f>IF(A133="","",VLOOKUP(A133,名簿一覧!$B$5:$G$99,6))</f>
        <v/>
      </c>
      <c r="H133" s="1" t="s">
        <v>7</v>
      </c>
      <c r="I133" s="97"/>
      <c r="J133" s="115"/>
    </row>
    <row r="134" spans="1:10" x14ac:dyDescent="0.2">
      <c r="A134" s="96"/>
      <c r="B134" s="1" t="str">
        <f>IF(A134="","",VLOOKUP(A134,名簿一覧!$B$5:$G$99,2))</f>
        <v/>
      </c>
      <c r="C134" s="1" t="str">
        <f>IF(A134="","",VLOOKUP(A134,名簿一覧!$B$5:$G$99,3))</f>
        <v/>
      </c>
      <c r="D134" s="2" t="s">
        <v>17</v>
      </c>
      <c r="E134" s="1" t="str">
        <f>IF(A134="","",VLOOKUP(A134,名簿一覧!$B$5:$G$99,4))</f>
        <v/>
      </c>
      <c r="F134" s="1" t="str">
        <f>IF(A134="","",VLOOKUP(A134,名簿一覧!$B$5:$G$99,5))</f>
        <v/>
      </c>
      <c r="G134" s="22" t="str">
        <f>IF(A134="","",VLOOKUP(A134,名簿一覧!$B$5:$G$99,6))</f>
        <v/>
      </c>
      <c r="H134" s="1" t="s">
        <v>7</v>
      </c>
      <c r="I134" s="97"/>
      <c r="J134" s="115"/>
    </row>
    <row r="135" spans="1:10" x14ac:dyDescent="0.2">
      <c r="A135" s="96"/>
      <c r="B135" s="1" t="str">
        <f>IF(A135="","",VLOOKUP(A135,名簿一覧!$B$5:$G$99,2))</f>
        <v/>
      </c>
      <c r="C135" s="1" t="str">
        <f>IF(A135="","",VLOOKUP(A135,名簿一覧!$B$5:$G$99,3))</f>
        <v/>
      </c>
      <c r="D135" s="2" t="s">
        <v>17</v>
      </c>
      <c r="E135" s="1" t="str">
        <f>IF(A135="","",VLOOKUP(A135,名簿一覧!$B$5:$G$99,4))</f>
        <v/>
      </c>
      <c r="F135" s="1" t="str">
        <f>IF(A135="","",VLOOKUP(A135,名簿一覧!$B$5:$G$99,5))</f>
        <v/>
      </c>
      <c r="G135" s="22" t="str">
        <f>IF(A135="","",VLOOKUP(A135,名簿一覧!$B$5:$G$99,6))</f>
        <v/>
      </c>
      <c r="H135" s="1" t="s">
        <v>7</v>
      </c>
      <c r="I135" s="97"/>
      <c r="J135" s="115"/>
    </row>
    <row r="136" spans="1:10" x14ac:dyDescent="0.2">
      <c r="A136" s="96"/>
      <c r="B136" s="1" t="str">
        <f>IF(A136="","",VLOOKUP(A136,名簿一覧!$B$5:$G$99,2))</f>
        <v/>
      </c>
      <c r="C136" s="1" t="str">
        <f>IF(A136="","",VLOOKUP(A136,名簿一覧!$B$5:$G$99,3))</f>
        <v/>
      </c>
      <c r="D136" s="2" t="s">
        <v>17</v>
      </c>
      <c r="E136" s="1" t="str">
        <f>IF(A136="","",VLOOKUP(A136,名簿一覧!$B$5:$G$99,4))</f>
        <v/>
      </c>
      <c r="F136" s="1" t="str">
        <f>IF(A136="","",VLOOKUP(A136,名簿一覧!$B$5:$G$99,5))</f>
        <v/>
      </c>
      <c r="G136" s="22" t="str">
        <f>IF(A136="","",VLOOKUP(A136,名簿一覧!$B$5:$G$99,6))</f>
        <v/>
      </c>
      <c r="H136" s="1" t="s">
        <v>7</v>
      </c>
      <c r="I136" s="97"/>
      <c r="J136" s="115"/>
    </row>
    <row r="137" spans="1:10" x14ac:dyDescent="0.2">
      <c r="A137" s="96"/>
      <c r="B137" s="1" t="str">
        <f>IF(A137="","",VLOOKUP(A137,名簿一覧!$B$5:$G$99,2))</f>
        <v/>
      </c>
      <c r="C137" s="1" t="str">
        <f>IF(A137="","",VLOOKUP(A137,名簿一覧!$B$5:$G$99,3))</f>
        <v/>
      </c>
      <c r="D137" s="2" t="s">
        <v>17</v>
      </c>
      <c r="E137" s="1" t="str">
        <f>IF(A137="","",VLOOKUP(A137,名簿一覧!$B$5:$G$99,4))</f>
        <v/>
      </c>
      <c r="F137" s="1" t="str">
        <f>IF(A137="","",VLOOKUP(A137,名簿一覧!$B$5:$G$99,5))</f>
        <v/>
      </c>
      <c r="G137" s="22" t="str">
        <f>IF(A137="","",VLOOKUP(A137,名簿一覧!$B$5:$G$99,6))</f>
        <v/>
      </c>
      <c r="H137" s="1" t="s">
        <v>7</v>
      </c>
      <c r="I137" s="97"/>
      <c r="J137" s="115"/>
    </row>
    <row r="138" spans="1:10" x14ac:dyDescent="0.2">
      <c r="A138" s="96"/>
      <c r="B138" s="1" t="str">
        <f>IF(A138="","",VLOOKUP(A138,名簿一覧!$B$5:$G$99,2))</f>
        <v/>
      </c>
      <c r="C138" s="1" t="str">
        <f>IF(A138="","",VLOOKUP(A138,名簿一覧!$B$5:$G$99,3))</f>
        <v/>
      </c>
      <c r="D138" s="2" t="s">
        <v>17</v>
      </c>
      <c r="E138" s="1" t="str">
        <f>IF(A138="","",VLOOKUP(A138,名簿一覧!$B$5:$G$99,4))</f>
        <v/>
      </c>
      <c r="F138" s="1" t="str">
        <f>IF(A138="","",VLOOKUP(A138,名簿一覧!$B$5:$G$99,5))</f>
        <v/>
      </c>
      <c r="G138" s="22" t="str">
        <f>IF(A138="","",VLOOKUP(A138,名簿一覧!$B$5:$G$99,6))</f>
        <v/>
      </c>
      <c r="H138" s="1" t="s">
        <v>7</v>
      </c>
      <c r="I138" s="97"/>
      <c r="J138" s="115"/>
    </row>
    <row r="139" spans="1:10" x14ac:dyDescent="0.2">
      <c r="A139" s="96"/>
      <c r="B139" s="1" t="str">
        <f>IF(A139="","",VLOOKUP(A139,名簿一覧!$B$5:$G$99,2))</f>
        <v/>
      </c>
      <c r="C139" s="1" t="str">
        <f>IF(A139="","",VLOOKUP(A139,名簿一覧!$B$5:$G$99,3))</f>
        <v/>
      </c>
      <c r="D139" s="2" t="s">
        <v>17</v>
      </c>
      <c r="E139" s="1" t="str">
        <f>IF(A139="","",VLOOKUP(A139,名簿一覧!$B$5:$G$99,4))</f>
        <v/>
      </c>
      <c r="F139" s="1" t="str">
        <f>IF(A139="","",VLOOKUP(A139,名簿一覧!$B$5:$G$99,5))</f>
        <v/>
      </c>
      <c r="G139" s="22" t="str">
        <f>IF(A139="","",VLOOKUP(A139,名簿一覧!$B$5:$G$99,6))</f>
        <v/>
      </c>
      <c r="H139" s="1" t="s">
        <v>7</v>
      </c>
      <c r="I139" s="97"/>
      <c r="J139" s="115"/>
    </row>
    <row r="140" spans="1:10" x14ac:dyDescent="0.2">
      <c r="A140" s="96"/>
      <c r="B140" s="1" t="str">
        <f>IF(A140="","",VLOOKUP(A140,名簿一覧!$B$5:$G$99,2))</f>
        <v/>
      </c>
      <c r="C140" s="1" t="str">
        <f>IF(A140="","",VLOOKUP(A140,名簿一覧!$B$5:$G$99,3))</f>
        <v/>
      </c>
      <c r="D140" s="2" t="s">
        <v>17</v>
      </c>
      <c r="E140" s="1" t="str">
        <f>IF(A140="","",VLOOKUP(A140,名簿一覧!$B$5:$G$99,4))</f>
        <v/>
      </c>
      <c r="F140" s="1" t="str">
        <f>IF(A140="","",VLOOKUP(A140,名簿一覧!$B$5:$G$99,5))</f>
        <v/>
      </c>
      <c r="G140" s="22" t="str">
        <f>IF(A140="","",VLOOKUP(A140,名簿一覧!$B$5:$G$99,6))</f>
        <v/>
      </c>
      <c r="H140" s="1" t="s">
        <v>7</v>
      </c>
      <c r="I140" s="97"/>
      <c r="J140" s="115"/>
    </row>
    <row r="141" spans="1:10" x14ac:dyDescent="0.2">
      <c r="A141" s="96"/>
      <c r="B141" s="1" t="str">
        <f>IF(A141="","",VLOOKUP(A141,名簿一覧!$B$5:$G$99,2))</f>
        <v/>
      </c>
      <c r="C141" s="1" t="str">
        <f>IF(A141="","",VLOOKUP(A141,名簿一覧!$B$5:$G$99,3))</f>
        <v/>
      </c>
      <c r="D141" s="2" t="s">
        <v>17</v>
      </c>
      <c r="E141" s="1" t="str">
        <f>IF(A141="","",VLOOKUP(A141,名簿一覧!$B$5:$G$99,4))</f>
        <v/>
      </c>
      <c r="F141" s="1" t="str">
        <f>IF(A141="","",VLOOKUP(A141,名簿一覧!$B$5:$G$99,5))</f>
        <v/>
      </c>
      <c r="G141" s="22" t="str">
        <f>IF(A141="","",VLOOKUP(A141,名簿一覧!$B$5:$G$99,6))</f>
        <v/>
      </c>
      <c r="H141" s="1" t="s">
        <v>7</v>
      </c>
      <c r="I141" s="97"/>
      <c r="J141" s="115"/>
    </row>
    <row r="142" spans="1:10" x14ac:dyDescent="0.2">
      <c r="A142" s="96"/>
      <c r="B142" s="1" t="str">
        <f>IF(A142="","",VLOOKUP(A142,名簿一覧!$B$5:$G$99,2))</f>
        <v/>
      </c>
      <c r="C142" s="1" t="str">
        <f>IF(A142="","",VLOOKUP(A142,名簿一覧!$B$5:$G$99,3))</f>
        <v/>
      </c>
      <c r="D142" s="2" t="s">
        <v>17</v>
      </c>
      <c r="E142" s="1" t="str">
        <f>IF(A142="","",VLOOKUP(A142,名簿一覧!$B$5:$G$99,4))</f>
        <v/>
      </c>
      <c r="F142" s="1" t="str">
        <f>IF(A142="","",VLOOKUP(A142,名簿一覧!$B$5:$G$99,5))</f>
        <v/>
      </c>
      <c r="G142" s="22" t="str">
        <f>IF(A142="","",VLOOKUP(A142,名簿一覧!$B$5:$G$99,6))</f>
        <v/>
      </c>
      <c r="H142" s="1" t="s">
        <v>7</v>
      </c>
      <c r="I142" s="97"/>
      <c r="J142" s="115"/>
    </row>
    <row r="143" spans="1:10" x14ac:dyDescent="0.2">
      <c r="A143" s="96"/>
      <c r="B143" s="1" t="str">
        <f>IF(A143="","",VLOOKUP(A143,名簿一覧!$B$5:$G$99,2))</f>
        <v/>
      </c>
      <c r="C143" s="1" t="str">
        <f>IF(A143="","",VLOOKUP(A143,名簿一覧!$B$5:$G$99,3))</f>
        <v/>
      </c>
      <c r="D143" s="2" t="s">
        <v>17</v>
      </c>
      <c r="E143" s="1" t="str">
        <f>IF(A143="","",VLOOKUP(A143,名簿一覧!$B$5:$G$99,4))</f>
        <v/>
      </c>
      <c r="F143" s="1" t="str">
        <f>IF(A143="","",VLOOKUP(A143,名簿一覧!$B$5:$G$99,5))</f>
        <v/>
      </c>
      <c r="G143" s="22" t="str">
        <f>IF(A143="","",VLOOKUP(A143,名簿一覧!$B$5:$G$99,6))</f>
        <v/>
      </c>
      <c r="H143" s="1" t="s">
        <v>7</v>
      </c>
      <c r="I143" s="97"/>
      <c r="J143" s="115"/>
    </row>
    <row r="144" spans="1:10" x14ac:dyDescent="0.2">
      <c r="A144" s="96"/>
      <c r="B144" s="1" t="str">
        <f>IF(A144="","",VLOOKUP(A144,名簿一覧!$B$5:$G$99,2))</f>
        <v/>
      </c>
      <c r="C144" s="1" t="str">
        <f>IF(A144="","",VLOOKUP(A144,名簿一覧!$B$5:$G$99,3))</f>
        <v/>
      </c>
      <c r="D144" s="2" t="s">
        <v>17</v>
      </c>
      <c r="E144" s="1" t="str">
        <f>IF(A144="","",VLOOKUP(A144,名簿一覧!$B$5:$G$99,4))</f>
        <v/>
      </c>
      <c r="F144" s="1" t="str">
        <f>IF(A144="","",VLOOKUP(A144,名簿一覧!$B$5:$G$99,5))</f>
        <v/>
      </c>
      <c r="G144" s="22" t="str">
        <f>IF(A144="","",VLOOKUP(A144,名簿一覧!$B$5:$G$99,6))</f>
        <v/>
      </c>
      <c r="H144" s="1" t="s">
        <v>7</v>
      </c>
      <c r="I144" s="97"/>
      <c r="J144" s="115"/>
    </row>
    <row r="145" spans="1:10" x14ac:dyDescent="0.2">
      <c r="A145" s="96"/>
      <c r="B145" s="1" t="str">
        <f>IF(A145="","",VLOOKUP(A145,名簿一覧!$B$5:$G$99,2))</f>
        <v/>
      </c>
      <c r="C145" s="1" t="str">
        <f>IF(A145="","",VLOOKUP(A145,名簿一覧!$B$5:$G$99,3))</f>
        <v/>
      </c>
      <c r="D145" s="2" t="s">
        <v>17</v>
      </c>
      <c r="E145" s="1" t="str">
        <f>IF(A145="","",VLOOKUP(A145,名簿一覧!$B$5:$G$99,4))</f>
        <v/>
      </c>
      <c r="F145" s="1" t="str">
        <f>IF(A145="","",VLOOKUP(A145,名簿一覧!$B$5:$G$99,5))</f>
        <v/>
      </c>
      <c r="G145" s="22" t="str">
        <f>IF(A145="","",VLOOKUP(A145,名簿一覧!$B$5:$G$99,6))</f>
        <v/>
      </c>
      <c r="H145" s="1" t="s">
        <v>7</v>
      </c>
      <c r="I145" s="97"/>
      <c r="J145" s="115"/>
    </row>
    <row r="146" spans="1:10" x14ac:dyDescent="0.2">
      <c r="A146" s="96"/>
      <c r="B146" s="1" t="str">
        <f>IF(A146="","",VLOOKUP(A146,名簿一覧!$B$5:$G$99,2))</f>
        <v/>
      </c>
      <c r="C146" s="1" t="str">
        <f>IF(A146="","",VLOOKUP(A146,名簿一覧!$B$5:$G$99,3))</f>
        <v/>
      </c>
      <c r="D146" s="2" t="s">
        <v>17</v>
      </c>
      <c r="E146" s="1" t="str">
        <f>IF(A146="","",VLOOKUP(A146,名簿一覧!$B$5:$G$99,4))</f>
        <v/>
      </c>
      <c r="F146" s="1" t="str">
        <f>IF(A146="","",VLOOKUP(A146,名簿一覧!$B$5:$G$99,5))</f>
        <v/>
      </c>
      <c r="G146" s="22" t="str">
        <f>IF(A146="","",VLOOKUP(A146,名簿一覧!$B$5:$G$99,6))</f>
        <v/>
      </c>
      <c r="H146" s="1" t="s">
        <v>7</v>
      </c>
      <c r="I146" s="97"/>
      <c r="J146" s="115"/>
    </row>
    <row r="147" spans="1:10" x14ac:dyDescent="0.2">
      <c r="A147" s="96"/>
      <c r="B147" s="1" t="str">
        <f>IF(A147="","",VLOOKUP(A147,名簿一覧!$B$5:$G$99,2))</f>
        <v/>
      </c>
      <c r="C147" s="1" t="str">
        <f>IF(A147="","",VLOOKUP(A147,名簿一覧!$B$5:$G$99,3))</f>
        <v/>
      </c>
      <c r="D147" s="2" t="s">
        <v>17</v>
      </c>
      <c r="E147" s="1" t="str">
        <f>IF(A147="","",VLOOKUP(A147,名簿一覧!$B$5:$G$99,4))</f>
        <v/>
      </c>
      <c r="F147" s="1" t="str">
        <f>IF(A147="","",VLOOKUP(A147,名簿一覧!$B$5:$G$99,5))</f>
        <v/>
      </c>
      <c r="G147" s="22" t="str">
        <f>IF(A147="","",VLOOKUP(A147,名簿一覧!$B$5:$G$99,6))</f>
        <v/>
      </c>
      <c r="H147" s="1" t="s">
        <v>7</v>
      </c>
      <c r="I147" s="97"/>
      <c r="J147" s="115"/>
    </row>
    <row r="148" spans="1:10" x14ac:dyDescent="0.2">
      <c r="A148" s="96"/>
      <c r="B148" s="1" t="str">
        <f>IF(A148="","",VLOOKUP(A148,名簿一覧!$B$5:$G$99,2))</f>
        <v/>
      </c>
      <c r="C148" s="1" t="str">
        <f>IF(A148="","",VLOOKUP(A148,名簿一覧!$B$5:$G$99,3))</f>
        <v/>
      </c>
      <c r="D148" s="2" t="s">
        <v>17</v>
      </c>
      <c r="E148" s="1" t="str">
        <f>IF(A148="","",VLOOKUP(A148,名簿一覧!$B$5:$G$99,4))</f>
        <v/>
      </c>
      <c r="F148" s="1" t="str">
        <f>IF(A148="","",VLOOKUP(A148,名簿一覧!$B$5:$G$99,5))</f>
        <v/>
      </c>
      <c r="G148" s="22" t="str">
        <f>IF(A148="","",VLOOKUP(A148,名簿一覧!$B$5:$G$99,6))</f>
        <v/>
      </c>
      <c r="H148" s="1" t="s">
        <v>7</v>
      </c>
      <c r="I148" s="97"/>
      <c r="J148" s="115"/>
    </row>
    <row r="149" spans="1:10" x14ac:dyDescent="0.2">
      <c r="A149" s="96"/>
      <c r="B149" s="1" t="str">
        <f>IF(A149="","",VLOOKUP(A149,名簿一覧!$B$5:$G$99,2))</f>
        <v/>
      </c>
      <c r="C149" s="1" t="str">
        <f>IF(A149="","",VLOOKUP(A149,名簿一覧!$B$5:$G$99,3))</f>
        <v/>
      </c>
      <c r="D149" s="2" t="s">
        <v>17</v>
      </c>
      <c r="E149" s="1" t="str">
        <f>IF(A149="","",VLOOKUP(A149,名簿一覧!$B$5:$G$99,4))</f>
        <v/>
      </c>
      <c r="F149" s="1" t="str">
        <f>IF(A149="","",VLOOKUP(A149,名簿一覧!$B$5:$G$99,5))</f>
        <v/>
      </c>
      <c r="G149" s="22" t="str">
        <f>IF(A149="","",VLOOKUP(A149,名簿一覧!$B$5:$G$99,6))</f>
        <v/>
      </c>
      <c r="H149" s="1" t="s">
        <v>7</v>
      </c>
      <c r="I149" s="97"/>
      <c r="J149" s="115"/>
    </row>
    <row r="150" spans="1:10" x14ac:dyDescent="0.2">
      <c r="A150" s="96"/>
      <c r="B150" s="1" t="str">
        <f>IF(A150="","",VLOOKUP(A150,名簿一覧!$B$5:$G$99,2))</f>
        <v/>
      </c>
      <c r="C150" s="1" t="str">
        <f>IF(A150="","",VLOOKUP(A150,名簿一覧!$B$5:$G$99,3))</f>
        <v/>
      </c>
      <c r="D150" s="2" t="s">
        <v>17</v>
      </c>
      <c r="E150" s="1" t="str">
        <f>IF(A150="","",VLOOKUP(A150,名簿一覧!$B$5:$G$99,4))</f>
        <v/>
      </c>
      <c r="F150" s="1" t="str">
        <f>IF(A150="","",VLOOKUP(A150,名簿一覧!$B$5:$G$99,5))</f>
        <v/>
      </c>
      <c r="G150" s="22" t="str">
        <f>IF(A150="","",VLOOKUP(A150,名簿一覧!$B$5:$G$99,6))</f>
        <v/>
      </c>
      <c r="H150" s="1" t="s">
        <v>7</v>
      </c>
      <c r="I150" s="97"/>
      <c r="J150" s="115"/>
    </row>
    <row r="151" spans="1:10" x14ac:dyDescent="0.2">
      <c r="A151" s="96"/>
      <c r="B151" s="1" t="str">
        <f>IF(A151="","",VLOOKUP(A151,名簿一覧!$B$5:$G$99,2))</f>
        <v/>
      </c>
      <c r="C151" s="1" t="str">
        <f>IF(A151="","",VLOOKUP(A151,名簿一覧!$B$5:$G$99,3))</f>
        <v/>
      </c>
      <c r="D151" s="2" t="s">
        <v>17</v>
      </c>
      <c r="E151" s="1" t="str">
        <f>IF(A151="","",VLOOKUP(A151,名簿一覧!$B$5:$G$99,4))</f>
        <v/>
      </c>
      <c r="F151" s="1" t="str">
        <f>IF(A151="","",VLOOKUP(A151,名簿一覧!$B$5:$G$99,5))</f>
        <v/>
      </c>
      <c r="G151" s="22" t="str">
        <f>IF(A151="","",VLOOKUP(A151,名簿一覧!$B$5:$G$99,6))</f>
        <v/>
      </c>
      <c r="H151" s="1" t="s">
        <v>7</v>
      </c>
      <c r="I151" s="97"/>
      <c r="J151" s="115"/>
    </row>
    <row r="152" spans="1:10" x14ac:dyDescent="0.2">
      <c r="A152" s="96"/>
      <c r="B152" s="1" t="str">
        <f>IF(A152="","",VLOOKUP(A152,名簿一覧!$B$5:$G$99,2))</f>
        <v/>
      </c>
      <c r="C152" s="1" t="str">
        <f>IF(A152="","",VLOOKUP(A152,名簿一覧!$B$5:$G$99,3))</f>
        <v/>
      </c>
      <c r="D152" s="2" t="s">
        <v>17</v>
      </c>
      <c r="E152" s="1" t="str">
        <f>IF(A152="","",VLOOKUP(A152,名簿一覧!$B$5:$G$99,4))</f>
        <v/>
      </c>
      <c r="F152" s="1" t="str">
        <f>IF(A152="","",VLOOKUP(A152,名簿一覧!$B$5:$G$99,5))</f>
        <v/>
      </c>
      <c r="G152" s="22" t="str">
        <f>IF(A152="","",VLOOKUP(A152,名簿一覧!$B$5:$G$99,6))</f>
        <v/>
      </c>
      <c r="H152" s="1" t="s">
        <v>7</v>
      </c>
      <c r="I152" s="97"/>
      <c r="J152" s="115"/>
    </row>
    <row r="153" spans="1:10" x14ac:dyDescent="0.2">
      <c r="A153" s="96"/>
      <c r="B153" s="1" t="str">
        <f>IF(A153="","",VLOOKUP(A153,名簿一覧!$B$5:$G$99,2))</f>
        <v/>
      </c>
      <c r="C153" s="1" t="str">
        <f>IF(A153="","",VLOOKUP(A153,名簿一覧!$B$5:$G$99,3))</f>
        <v/>
      </c>
      <c r="D153" s="2" t="s">
        <v>17</v>
      </c>
      <c r="E153" s="1" t="str">
        <f>IF(A153="","",VLOOKUP(A153,名簿一覧!$B$5:$G$99,4))</f>
        <v/>
      </c>
      <c r="F153" s="1" t="str">
        <f>IF(A153="","",VLOOKUP(A153,名簿一覧!$B$5:$G$99,5))</f>
        <v/>
      </c>
      <c r="G153" s="22" t="str">
        <f>IF(A153="","",VLOOKUP(A153,名簿一覧!$B$5:$G$99,6))</f>
        <v/>
      </c>
      <c r="H153" s="1" t="s">
        <v>7</v>
      </c>
      <c r="I153" s="97"/>
      <c r="J153" s="115"/>
    </row>
    <row r="154" spans="1:10" x14ac:dyDescent="0.2">
      <c r="A154" s="96"/>
      <c r="B154" s="1" t="str">
        <f>IF(A154="","",VLOOKUP(A154,名簿一覧!$B$5:$G$99,2))</f>
        <v/>
      </c>
      <c r="C154" s="1" t="str">
        <f>IF(A154="","",VLOOKUP(A154,名簿一覧!$B$5:$G$99,3))</f>
        <v/>
      </c>
      <c r="D154" s="2" t="s">
        <v>17</v>
      </c>
      <c r="E154" s="1" t="str">
        <f>IF(A154="","",VLOOKUP(A154,名簿一覧!$B$5:$G$99,4))</f>
        <v/>
      </c>
      <c r="F154" s="1" t="str">
        <f>IF(A154="","",VLOOKUP(A154,名簿一覧!$B$5:$G$99,5))</f>
        <v/>
      </c>
      <c r="G154" s="22" t="str">
        <f>IF(A154="","",VLOOKUP(A154,名簿一覧!$B$5:$G$99,6))</f>
        <v/>
      </c>
      <c r="H154" s="1" t="s">
        <v>7</v>
      </c>
      <c r="I154" s="97"/>
      <c r="J154" s="115"/>
    </row>
    <row r="155" spans="1:10" x14ac:dyDescent="0.2">
      <c r="A155" s="96"/>
      <c r="B155" s="1" t="str">
        <f>IF(A155="","",VLOOKUP(A155,名簿一覧!$B$5:$G$99,2))</f>
        <v/>
      </c>
      <c r="C155" s="1" t="str">
        <f>IF(A155="","",VLOOKUP(A155,名簿一覧!$B$5:$G$99,3))</f>
        <v/>
      </c>
      <c r="D155" s="2" t="s">
        <v>17</v>
      </c>
      <c r="E155" s="1" t="str">
        <f>IF(A155="","",VLOOKUP(A155,名簿一覧!$B$5:$G$99,4))</f>
        <v/>
      </c>
      <c r="F155" s="1" t="str">
        <f>IF(A155="","",VLOOKUP(A155,名簿一覧!$B$5:$G$99,5))</f>
        <v/>
      </c>
      <c r="G155" s="22" t="str">
        <f>IF(A155="","",VLOOKUP(A155,名簿一覧!$B$5:$G$99,6))</f>
        <v/>
      </c>
      <c r="H155" s="1" t="s">
        <v>7</v>
      </c>
      <c r="I155" s="97"/>
      <c r="J155" s="115"/>
    </row>
    <row r="156" spans="1:10" x14ac:dyDescent="0.2">
      <c r="A156" s="96"/>
      <c r="B156" s="1" t="str">
        <f>IF(A156="","",VLOOKUP(A156,名簿一覧!$B$5:$G$99,2))</f>
        <v/>
      </c>
      <c r="C156" s="1" t="str">
        <f>IF(A156="","",VLOOKUP(A156,名簿一覧!$B$5:$G$99,3))</f>
        <v/>
      </c>
      <c r="D156" s="2" t="s">
        <v>17</v>
      </c>
      <c r="E156" s="1" t="str">
        <f>IF(A156="","",VLOOKUP(A156,名簿一覧!$B$5:$G$99,4))</f>
        <v/>
      </c>
      <c r="F156" s="1" t="str">
        <f>IF(A156="","",VLOOKUP(A156,名簿一覧!$B$5:$G$99,5))</f>
        <v/>
      </c>
      <c r="G156" s="22" t="str">
        <f>IF(A156="","",VLOOKUP(A156,名簿一覧!$B$5:$G$99,6))</f>
        <v/>
      </c>
      <c r="H156" s="1" t="s">
        <v>7</v>
      </c>
      <c r="I156" s="97"/>
      <c r="J156" s="115"/>
    </row>
    <row r="157" spans="1:10" x14ac:dyDescent="0.2">
      <c r="A157" s="96"/>
      <c r="B157" s="1" t="str">
        <f>IF(A157="","",VLOOKUP(A157,名簿一覧!$B$5:$G$99,2))</f>
        <v/>
      </c>
      <c r="C157" s="1" t="str">
        <f>IF(A157="","",VLOOKUP(A157,名簿一覧!$B$5:$G$99,3))</f>
        <v/>
      </c>
      <c r="D157" s="2" t="s">
        <v>17</v>
      </c>
      <c r="E157" s="1" t="str">
        <f>IF(A157="","",VLOOKUP(A157,名簿一覧!$B$5:$G$99,4))</f>
        <v/>
      </c>
      <c r="F157" s="1" t="str">
        <f>IF(A157="","",VLOOKUP(A157,名簿一覧!$B$5:$G$99,5))</f>
        <v/>
      </c>
      <c r="G157" s="22" t="str">
        <f>IF(A157="","",VLOOKUP(A157,名簿一覧!$B$5:$G$99,6))</f>
        <v/>
      </c>
      <c r="H157" s="1" t="s">
        <v>7</v>
      </c>
      <c r="I157" s="97"/>
      <c r="J157" s="115"/>
    </row>
    <row r="158" spans="1:10" x14ac:dyDescent="0.2">
      <c r="A158" s="96"/>
      <c r="B158" s="1" t="str">
        <f>IF(A158="","",VLOOKUP(A158,名簿一覧!$B$5:$G$99,2))</f>
        <v/>
      </c>
      <c r="C158" s="1" t="str">
        <f>IF(A158="","",VLOOKUP(A158,名簿一覧!$B$5:$G$99,3))</f>
        <v/>
      </c>
      <c r="D158" s="2" t="s">
        <v>17</v>
      </c>
      <c r="E158" s="1" t="str">
        <f>IF(A158="","",VLOOKUP(A158,名簿一覧!$B$5:$G$99,4))</f>
        <v/>
      </c>
      <c r="F158" s="1" t="str">
        <f>IF(A158="","",VLOOKUP(A158,名簿一覧!$B$5:$G$99,5))</f>
        <v/>
      </c>
      <c r="G158" s="22" t="str">
        <f>IF(A158="","",VLOOKUP(A158,名簿一覧!$B$5:$G$99,6))</f>
        <v/>
      </c>
      <c r="H158" s="1" t="s">
        <v>7</v>
      </c>
      <c r="I158" s="97"/>
      <c r="J158" s="115"/>
    </row>
    <row r="159" spans="1:10" x14ac:dyDescent="0.2">
      <c r="A159" s="96"/>
      <c r="B159" s="1" t="str">
        <f>IF(A159="","",VLOOKUP(A159,名簿一覧!$B$5:$G$99,2))</f>
        <v/>
      </c>
      <c r="C159" s="1" t="str">
        <f>IF(A159="","",VLOOKUP(A159,名簿一覧!$B$5:$G$99,3))</f>
        <v/>
      </c>
      <c r="D159" s="2" t="s">
        <v>17</v>
      </c>
      <c r="E159" s="1" t="str">
        <f>IF(A159="","",VLOOKUP(A159,名簿一覧!$B$5:$G$99,4))</f>
        <v/>
      </c>
      <c r="F159" s="1" t="str">
        <f>IF(A159="","",VLOOKUP(A159,名簿一覧!$B$5:$G$99,5))</f>
        <v/>
      </c>
      <c r="G159" s="22" t="str">
        <f>IF(A159="","",VLOOKUP(A159,名簿一覧!$B$5:$G$99,6))</f>
        <v/>
      </c>
      <c r="H159" s="1" t="s">
        <v>7</v>
      </c>
      <c r="I159" s="97"/>
      <c r="J159" s="115"/>
    </row>
    <row r="160" spans="1:10" x14ac:dyDescent="0.2">
      <c r="A160" s="96"/>
      <c r="B160" s="1" t="str">
        <f>IF(A160="","",VLOOKUP(A160,名簿一覧!$B$5:$G$99,2))</f>
        <v/>
      </c>
      <c r="C160" s="1" t="str">
        <f>IF(A160="","",VLOOKUP(A160,名簿一覧!$B$5:$G$99,3))</f>
        <v/>
      </c>
      <c r="D160" s="2" t="s">
        <v>17</v>
      </c>
      <c r="E160" s="1" t="str">
        <f>IF(A160="","",VLOOKUP(A160,名簿一覧!$B$5:$G$99,4))</f>
        <v/>
      </c>
      <c r="F160" s="1" t="str">
        <f>IF(A160="","",VLOOKUP(A160,名簿一覧!$B$5:$G$99,5))</f>
        <v/>
      </c>
      <c r="G160" s="22" t="str">
        <f>IF(A160="","",VLOOKUP(A160,名簿一覧!$B$5:$G$99,6))</f>
        <v/>
      </c>
      <c r="H160" s="1" t="s">
        <v>7</v>
      </c>
      <c r="I160" s="97"/>
      <c r="J160" s="115"/>
    </row>
    <row r="161" spans="1:10" x14ac:dyDescent="0.2">
      <c r="A161" s="96"/>
      <c r="B161" s="1" t="str">
        <f>IF(A161="","",VLOOKUP(A161,名簿一覧!$B$5:$G$99,2))</f>
        <v/>
      </c>
      <c r="C161" s="1" t="str">
        <f>IF(A161="","",VLOOKUP(A161,名簿一覧!$B$5:$G$99,3))</f>
        <v/>
      </c>
      <c r="D161" s="2" t="s">
        <v>17</v>
      </c>
      <c r="E161" s="1" t="str">
        <f>IF(A161="","",VLOOKUP(A161,名簿一覧!$B$5:$G$99,4))</f>
        <v/>
      </c>
      <c r="F161" s="1" t="str">
        <f>IF(A161="","",VLOOKUP(A161,名簿一覧!$B$5:$G$99,5))</f>
        <v/>
      </c>
      <c r="G161" s="22" t="str">
        <f>IF(A161="","",VLOOKUP(A161,名簿一覧!$B$5:$G$99,6))</f>
        <v/>
      </c>
      <c r="H161" s="1" t="s">
        <v>7</v>
      </c>
      <c r="I161" s="97"/>
      <c r="J161" s="115"/>
    </row>
    <row r="162" spans="1:10" x14ac:dyDescent="0.2">
      <c r="A162" s="96"/>
      <c r="B162" s="1" t="str">
        <f>IF(A162="","",VLOOKUP(A162,名簿一覧!$B$5:$G$99,2))</f>
        <v/>
      </c>
      <c r="C162" s="1" t="str">
        <f>IF(A162="","",VLOOKUP(A162,名簿一覧!$B$5:$G$99,3))</f>
        <v/>
      </c>
      <c r="D162" s="2" t="s">
        <v>17</v>
      </c>
      <c r="E162" s="1" t="str">
        <f>IF(A162="","",VLOOKUP(A162,名簿一覧!$B$5:$G$99,4))</f>
        <v/>
      </c>
      <c r="F162" s="1" t="str">
        <f>IF(A162="","",VLOOKUP(A162,名簿一覧!$B$5:$G$99,5))</f>
        <v/>
      </c>
      <c r="G162" s="22" t="str">
        <f>IF(A162="","",VLOOKUP(A162,名簿一覧!$B$5:$G$99,6))</f>
        <v/>
      </c>
      <c r="H162" s="1" t="s">
        <v>7</v>
      </c>
      <c r="I162" s="97"/>
      <c r="J162" s="115"/>
    </row>
    <row r="163" spans="1:10" x14ac:dyDescent="0.2">
      <c r="A163" s="96"/>
      <c r="B163" s="1" t="str">
        <f>IF(A163="","",VLOOKUP(A163,名簿一覧!$B$5:$G$99,2))</f>
        <v/>
      </c>
      <c r="C163" s="1" t="str">
        <f>IF(A163="","",VLOOKUP(A163,名簿一覧!$B$5:$G$99,3))</f>
        <v/>
      </c>
      <c r="D163" s="2" t="s">
        <v>17</v>
      </c>
      <c r="E163" s="1" t="str">
        <f>IF(A163="","",VLOOKUP(A163,名簿一覧!$B$5:$G$99,4))</f>
        <v/>
      </c>
      <c r="F163" s="1" t="str">
        <f>IF(A163="","",VLOOKUP(A163,名簿一覧!$B$5:$G$99,5))</f>
        <v/>
      </c>
      <c r="G163" s="22" t="str">
        <f>IF(A163="","",VLOOKUP(A163,名簿一覧!$B$5:$G$99,6))</f>
        <v/>
      </c>
      <c r="H163" s="1" t="s">
        <v>7</v>
      </c>
      <c r="I163" s="97"/>
      <c r="J163" s="115"/>
    </row>
    <row r="164" spans="1:10" x14ac:dyDescent="0.2">
      <c r="A164" s="96"/>
      <c r="B164" s="1" t="str">
        <f>IF(A164="","",VLOOKUP(A164,名簿一覧!$B$5:$G$99,2))</f>
        <v/>
      </c>
      <c r="C164" s="1" t="str">
        <f>IF(A164="","",VLOOKUP(A164,名簿一覧!$B$5:$G$99,3))</f>
        <v/>
      </c>
      <c r="D164" s="2" t="s">
        <v>17</v>
      </c>
      <c r="E164" s="1" t="str">
        <f>IF(A164="","",VLOOKUP(A164,名簿一覧!$B$5:$G$99,4))</f>
        <v/>
      </c>
      <c r="F164" s="1" t="str">
        <f>IF(A164="","",VLOOKUP(A164,名簿一覧!$B$5:$G$99,5))</f>
        <v/>
      </c>
      <c r="G164" s="22" t="str">
        <f>IF(A164="","",VLOOKUP(A164,名簿一覧!$B$5:$G$99,6))</f>
        <v/>
      </c>
      <c r="H164" s="1" t="s">
        <v>7</v>
      </c>
      <c r="I164" s="97"/>
      <c r="J164" s="115"/>
    </row>
    <row r="165" spans="1:10" x14ac:dyDescent="0.2">
      <c r="A165" s="96"/>
      <c r="B165" s="1" t="str">
        <f>IF(A165="","",VLOOKUP(A165,名簿一覧!$B$5:$G$99,2))</f>
        <v/>
      </c>
      <c r="C165" s="1" t="str">
        <f>IF(A165="","",VLOOKUP(A165,名簿一覧!$B$5:$G$99,3))</f>
        <v/>
      </c>
      <c r="D165" s="2" t="s">
        <v>17</v>
      </c>
      <c r="E165" s="1" t="str">
        <f>IF(A165="","",VLOOKUP(A165,名簿一覧!$B$5:$G$99,4))</f>
        <v/>
      </c>
      <c r="F165" s="1" t="str">
        <f>IF(A165="","",VLOOKUP(A165,名簿一覧!$B$5:$G$99,5))</f>
        <v/>
      </c>
      <c r="G165" s="22" t="str">
        <f>IF(A165="","",VLOOKUP(A165,名簿一覧!$B$5:$G$99,6))</f>
        <v/>
      </c>
      <c r="H165" s="1" t="s">
        <v>7</v>
      </c>
      <c r="I165" s="97"/>
      <c r="J165" s="115"/>
    </row>
    <row r="166" spans="1:10" x14ac:dyDescent="0.2">
      <c r="A166" s="96"/>
      <c r="B166" s="1" t="str">
        <f>IF(A166="","",VLOOKUP(A166,名簿一覧!$B$5:$G$99,2))</f>
        <v/>
      </c>
      <c r="C166" s="1" t="str">
        <f>IF(A166="","",VLOOKUP(A166,名簿一覧!$B$5:$G$99,3))</f>
        <v/>
      </c>
      <c r="D166" s="2" t="s">
        <v>17</v>
      </c>
      <c r="E166" s="1" t="str">
        <f>IF(A166="","",VLOOKUP(A166,名簿一覧!$B$5:$G$99,4))</f>
        <v/>
      </c>
      <c r="F166" s="1" t="str">
        <f>IF(A166="","",VLOOKUP(A166,名簿一覧!$B$5:$G$99,5))</f>
        <v/>
      </c>
      <c r="G166" s="22" t="str">
        <f>IF(A166="","",VLOOKUP(A166,名簿一覧!$B$5:$G$99,6))</f>
        <v/>
      </c>
      <c r="H166" s="1" t="s">
        <v>7</v>
      </c>
      <c r="I166" s="97"/>
      <c r="J166" s="115"/>
    </row>
    <row r="167" spans="1:10" x14ac:dyDescent="0.2">
      <c r="A167" s="96"/>
      <c r="B167" s="1" t="str">
        <f>IF(A167="","",VLOOKUP(A167,名簿一覧!$B$5:$G$99,2))</f>
        <v/>
      </c>
      <c r="C167" s="1" t="str">
        <f>IF(A167="","",VLOOKUP(A167,名簿一覧!$B$5:$G$99,3))</f>
        <v/>
      </c>
      <c r="D167" s="2" t="s">
        <v>17</v>
      </c>
      <c r="E167" s="1" t="str">
        <f>IF(A167="","",VLOOKUP(A167,名簿一覧!$B$5:$G$99,4))</f>
        <v/>
      </c>
      <c r="F167" s="1" t="str">
        <f>IF(A167="","",VLOOKUP(A167,名簿一覧!$B$5:$G$99,5))</f>
        <v/>
      </c>
      <c r="G167" s="22" t="str">
        <f>IF(A167="","",VLOOKUP(A167,名簿一覧!$B$5:$G$99,6))</f>
        <v/>
      </c>
      <c r="H167" s="1" t="s">
        <v>7</v>
      </c>
      <c r="I167" s="97"/>
      <c r="J167" s="115"/>
    </row>
    <row r="168" spans="1:10" x14ac:dyDescent="0.2">
      <c r="A168" s="96"/>
      <c r="B168" s="1" t="str">
        <f>IF(A168="","",VLOOKUP(A168,名簿一覧!$B$5:$G$99,2))</f>
        <v/>
      </c>
      <c r="C168" s="1" t="str">
        <f>IF(A168="","",VLOOKUP(A168,名簿一覧!$B$5:$G$99,3))</f>
        <v/>
      </c>
      <c r="D168" s="2" t="s">
        <v>17</v>
      </c>
      <c r="E168" s="1" t="str">
        <f>IF(A168="","",VLOOKUP(A168,名簿一覧!$B$5:$G$99,4))</f>
        <v/>
      </c>
      <c r="F168" s="1" t="str">
        <f>IF(A168="","",VLOOKUP(A168,名簿一覧!$B$5:$G$99,5))</f>
        <v/>
      </c>
      <c r="G168" s="22" t="str">
        <f>IF(A168="","",VLOOKUP(A168,名簿一覧!$B$5:$G$99,6))</f>
        <v/>
      </c>
      <c r="H168" s="1" t="s">
        <v>7</v>
      </c>
      <c r="I168" s="97"/>
      <c r="J168" s="115"/>
    </row>
    <row r="169" spans="1:10" x14ac:dyDescent="0.2">
      <c r="A169" s="96"/>
      <c r="B169" s="1" t="str">
        <f>IF(A169="","",VLOOKUP(A169,名簿一覧!$B$5:$G$99,2))</f>
        <v/>
      </c>
      <c r="C169" s="1" t="str">
        <f>IF(A169="","",VLOOKUP(A169,名簿一覧!$B$5:$G$99,3))</f>
        <v/>
      </c>
      <c r="D169" s="2" t="s">
        <v>17</v>
      </c>
      <c r="E169" s="1" t="str">
        <f>IF(A169="","",VLOOKUP(A169,名簿一覧!$B$5:$G$99,4))</f>
        <v/>
      </c>
      <c r="F169" s="1" t="str">
        <f>IF(A169="","",VLOOKUP(A169,名簿一覧!$B$5:$G$99,5))</f>
        <v/>
      </c>
      <c r="G169" s="22" t="str">
        <f>IF(A169="","",VLOOKUP(A169,名簿一覧!$B$5:$G$99,6))</f>
        <v/>
      </c>
      <c r="H169" s="1" t="s">
        <v>7</v>
      </c>
      <c r="I169" s="97"/>
      <c r="J169" s="115"/>
    </row>
    <row r="170" spans="1:10" x14ac:dyDescent="0.2">
      <c r="A170" s="96"/>
      <c r="B170" s="1" t="str">
        <f>IF(A170="","",VLOOKUP(A170,名簿一覧!$B$5:$G$99,2))</f>
        <v/>
      </c>
      <c r="C170" s="1" t="str">
        <f>IF(A170="","",VLOOKUP(A170,名簿一覧!$B$5:$G$99,3))</f>
        <v/>
      </c>
      <c r="D170" s="2" t="s">
        <v>17</v>
      </c>
      <c r="E170" s="1" t="str">
        <f>IF(A170="","",VLOOKUP(A170,名簿一覧!$B$5:$G$99,4))</f>
        <v/>
      </c>
      <c r="F170" s="1" t="str">
        <f>IF(A170="","",VLOOKUP(A170,名簿一覧!$B$5:$G$99,5))</f>
        <v/>
      </c>
      <c r="G170" s="22" t="str">
        <f>IF(A170="","",VLOOKUP(A170,名簿一覧!$B$5:$G$99,6))</f>
        <v/>
      </c>
      <c r="H170" s="1" t="s">
        <v>7</v>
      </c>
      <c r="I170" s="97"/>
      <c r="J170" s="115"/>
    </row>
    <row r="171" spans="1:10" x14ac:dyDescent="0.2">
      <c r="A171" s="96"/>
      <c r="B171" s="1" t="str">
        <f>IF(A171="","",VLOOKUP(A171,名簿一覧!$B$5:$G$99,2))</f>
        <v/>
      </c>
      <c r="C171" s="1" t="str">
        <f>IF(A171="","",VLOOKUP(A171,名簿一覧!$B$5:$G$99,3))</f>
        <v/>
      </c>
      <c r="D171" s="2" t="s">
        <v>17</v>
      </c>
      <c r="E171" s="1" t="str">
        <f>IF(A171="","",VLOOKUP(A171,名簿一覧!$B$5:$G$99,4))</f>
        <v/>
      </c>
      <c r="F171" s="1" t="str">
        <f>IF(A171="","",VLOOKUP(A171,名簿一覧!$B$5:$G$99,5))</f>
        <v/>
      </c>
      <c r="G171" s="22" t="str">
        <f>IF(A171="","",VLOOKUP(A171,名簿一覧!$B$5:$G$99,6))</f>
        <v/>
      </c>
      <c r="H171" s="1" t="s">
        <v>7</v>
      </c>
      <c r="I171" s="97"/>
      <c r="J171" s="115"/>
    </row>
    <row r="172" spans="1:10" x14ac:dyDescent="0.2">
      <c r="A172" s="96"/>
      <c r="B172" s="1" t="str">
        <f>IF(A172="","",VLOOKUP(A172,名簿一覧!$B$5:$G$99,2))</f>
        <v/>
      </c>
      <c r="C172" s="1" t="str">
        <f>IF(A172="","",VLOOKUP(A172,名簿一覧!$B$5:$G$99,3))</f>
        <v/>
      </c>
      <c r="D172" s="2" t="s">
        <v>17</v>
      </c>
      <c r="E172" s="1" t="str">
        <f>IF(A172="","",VLOOKUP(A172,名簿一覧!$B$5:$G$99,4))</f>
        <v/>
      </c>
      <c r="F172" s="1" t="str">
        <f>IF(A172="","",VLOOKUP(A172,名簿一覧!$B$5:$G$99,5))</f>
        <v/>
      </c>
      <c r="G172" s="22" t="str">
        <f>IF(A172="","",VLOOKUP(A172,名簿一覧!$B$5:$G$99,6))</f>
        <v/>
      </c>
      <c r="H172" s="1" t="s">
        <v>7</v>
      </c>
      <c r="I172" s="97"/>
      <c r="J172" s="115"/>
    </row>
    <row r="173" spans="1:10" x14ac:dyDescent="0.2">
      <c r="A173" s="96"/>
      <c r="B173" s="1" t="str">
        <f>IF(A173="","",VLOOKUP(A173,名簿一覧!$B$5:$G$99,2))</f>
        <v/>
      </c>
      <c r="C173" s="1" t="str">
        <f>IF(A173="","",VLOOKUP(A173,名簿一覧!$B$5:$G$99,3))</f>
        <v/>
      </c>
      <c r="D173" s="2" t="s">
        <v>17</v>
      </c>
      <c r="E173" s="1" t="str">
        <f>IF(A173="","",VLOOKUP(A173,名簿一覧!$B$5:$G$99,4))</f>
        <v/>
      </c>
      <c r="F173" s="1" t="str">
        <f>IF(A173="","",VLOOKUP(A173,名簿一覧!$B$5:$G$99,5))</f>
        <v/>
      </c>
      <c r="G173" s="22" t="str">
        <f>IF(A173="","",VLOOKUP(A173,名簿一覧!$B$5:$G$99,6))</f>
        <v/>
      </c>
      <c r="H173" s="1" t="s">
        <v>7</v>
      </c>
      <c r="I173" s="97"/>
      <c r="J173" s="115"/>
    </row>
    <row r="174" spans="1:10" x14ac:dyDescent="0.2">
      <c r="A174" s="96"/>
      <c r="B174" s="1" t="str">
        <f>IF(A174="","",VLOOKUP(A174,名簿一覧!$B$5:$G$99,2))</f>
        <v/>
      </c>
      <c r="C174" s="1" t="str">
        <f>IF(A174="","",VLOOKUP(A174,名簿一覧!$B$5:$G$99,3))</f>
        <v/>
      </c>
      <c r="D174" s="2" t="s">
        <v>17</v>
      </c>
      <c r="E174" s="1" t="str">
        <f>IF(A174="","",VLOOKUP(A174,名簿一覧!$B$5:$G$99,4))</f>
        <v/>
      </c>
      <c r="F174" s="1" t="str">
        <f>IF(A174="","",VLOOKUP(A174,名簿一覧!$B$5:$G$99,5))</f>
        <v/>
      </c>
      <c r="G174" s="22" t="str">
        <f>IF(A174="","",VLOOKUP(A174,名簿一覧!$B$5:$G$99,6))</f>
        <v/>
      </c>
      <c r="H174" s="1" t="s">
        <v>7</v>
      </c>
      <c r="I174" s="97"/>
      <c r="J174" s="115"/>
    </row>
    <row r="175" spans="1:10" x14ac:dyDescent="0.2">
      <c r="A175" s="96"/>
      <c r="B175" s="1" t="str">
        <f>IF(A175="","",VLOOKUP(A175,名簿一覧!$B$5:$G$99,2))</f>
        <v/>
      </c>
      <c r="C175" s="1" t="str">
        <f>IF(A175="","",VLOOKUP(A175,名簿一覧!$B$5:$G$99,3))</f>
        <v/>
      </c>
      <c r="D175" s="2" t="s">
        <v>17</v>
      </c>
      <c r="E175" s="1" t="str">
        <f>IF(A175="","",VLOOKUP(A175,名簿一覧!$B$5:$G$99,4))</f>
        <v/>
      </c>
      <c r="F175" s="1" t="str">
        <f>IF(A175="","",VLOOKUP(A175,名簿一覧!$B$5:$G$99,5))</f>
        <v/>
      </c>
      <c r="G175" s="22" t="str">
        <f>IF(A175="","",VLOOKUP(A175,名簿一覧!$B$5:$G$99,6))</f>
        <v/>
      </c>
      <c r="H175" s="1" t="s">
        <v>7</v>
      </c>
      <c r="I175" s="97"/>
      <c r="J175" s="115"/>
    </row>
    <row r="176" spans="1:10" x14ac:dyDescent="0.2">
      <c r="A176" s="96"/>
      <c r="B176" s="1" t="str">
        <f>IF(A176="","",VLOOKUP(A176,名簿一覧!$B$5:$G$99,2))</f>
        <v/>
      </c>
      <c r="C176" s="1" t="str">
        <f>IF(A176="","",VLOOKUP(A176,名簿一覧!$B$5:$G$99,3))</f>
        <v/>
      </c>
      <c r="D176" s="2" t="s">
        <v>17</v>
      </c>
      <c r="E176" s="1" t="str">
        <f>IF(A176="","",VLOOKUP(A176,名簿一覧!$B$5:$G$99,4))</f>
        <v/>
      </c>
      <c r="F176" s="1" t="str">
        <f>IF(A176="","",VLOOKUP(A176,名簿一覧!$B$5:$G$99,5))</f>
        <v/>
      </c>
      <c r="G176" s="22" t="str">
        <f>IF(A176="","",VLOOKUP(A176,名簿一覧!$B$5:$G$99,6))</f>
        <v/>
      </c>
      <c r="H176" s="1" t="s">
        <v>7</v>
      </c>
      <c r="I176" s="97"/>
      <c r="J176" s="115"/>
    </row>
    <row r="177" spans="1:10" x14ac:dyDescent="0.2">
      <c r="A177" s="96"/>
      <c r="B177" s="1" t="str">
        <f>IF(A177="","",VLOOKUP(A177,名簿一覧!$B$5:$G$99,2))</f>
        <v/>
      </c>
      <c r="C177" s="1" t="str">
        <f>IF(A177="","",VLOOKUP(A177,名簿一覧!$B$5:$G$99,3))</f>
        <v/>
      </c>
      <c r="D177" s="2" t="s">
        <v>17</v>
      </c>
      <c r="E177" s="1" t="str">
        <f>IF(A177="","",VLOOKUP(A177,名簿一覧!$B$5:$G$99,4))</f>
        <v/>
      </c>
      <c r="F177" s="1" t="str">
        <f>IF(A177="","",VLOOKUP(A177,名簿一覧!$B$5:$G$99,5))</f>
        <v/>
      </c>
      <c r="G177" s="22" t="str">
        <f>IF(A177="","",VLOOKUP(A177,名簿一覧!$B$5:$G$99,6))</f>
        <v/>
      </c>
      <c r="H177" s="1" t="s">
        <v>7</v>
      </c>
      <c r="I177" s="97"/>
      <c r="J177" s="115"/>
    </row>
    <row r="178" spans="1:10" x14ac:dyDescent="0.2">
      <c r="A178" s="96"/>
      <c r="B178" s="1" t="str">
        <f>IF(A178="","",VLOOKUP(A178,名簿一覧!$B$5:$G$99,2))</f>
        <v/>
      </c>
      <c r="C178" s="1" t="str">
        <f>IF(A178="","",VLOOKUP(A178,名簿一覧!$B$5:$G$99,3))</f>
        <v/>
      </c>
      <c r="D178" s="2" t="s">
        <v>17</v>
      </c>
      <c r="E178" s="1" t="str">
        <f>IF(A178="","",VLOOKUP(A178,名簿一覧!$B$5:$G$99,4))</f>
        <v/>
      </c>
      <c r="F178" s="1" t="str">
        <f>IF(A178="","",VLOOKUP(A178,名簿一覧!$B$5:$G$99,5))</f>
        <v/>
      </c>
      <c r="G178" s="22" t="str">
        <f>IF(A178="","",VLOOKUP(A178,名簿一覧!$B$5:$G$99,6))</f>
        <v/>
      </c>
      <c r="H178" s="1" t="s">
        <v>7</v>
      </c>
      <c r="I178" s="97"/>
      <c r="J178" s="115"/>
    </row>
    <row r="179" spans="1:10" x14ac:dyDescent="0.2">
      <c r="A179" s="96"/>
      <c r="B179" s="1" t="str">
        <f>IF(A179="","",VLOOKUP(A179,名簿一覧!$B$5:$G$99,2))</f>
        <v/>
      </c>
      <c r="C179" s="1" t="str">
        <f>IF(A179="","",VLOOKUP(A179,名簿一覧!$B$5:$G$99,3))</f>
        <v/>
      </c>
      <c r="D179" s="2" t="s">
        <v>17</v>
      </c>
      <c r="E179" s="1" t="str">
        <f>IF(A179="","",VLOOKUP(A179,名簿一覧!$B$5:$G$99,4))</f>
        <v/>
      </c>
      <c r="F179" s="1" t="str">
        <f>IF(A179="","",VLOOKUP(A179,名簿一覧!$B$5:$G$99,5))</f>
        <v/>
      </c>
      <c r="G179" s="22" t="str">
        <f>IF(A179="","",VLOOKUP(A179,名簿一覧!$B$5:$G$99,6))</f>
        <v/>
      </c>
      <c r="H179" s="1" t="s">
        <v>7</v>
      </c>
      <c r="I179" s="97"/>
      <c r="J179" s="115"/>
    </row>
    <row r="180" spans="1:10" x14ac:dyDescent="0.2">
      <c r="A180" s="96"/>
      <c r="B180" s="1" t="str">
        <f>IF(A180="","",VLOOKUP(A180,名簿一覧!$B$5:$G$99,2))</f>
        <v/>
      </c>
      <c r="C180" s="1" t="str">
        <f>IF(A180="","",VLOOKUP(A180,名簿一覧!$B$5:$G$99,3))</f>
        <v/>
      </c>
      <c r="D180" s="2" t="s">
        <v>17</v>
      </c>
      <c r="E180" s="1" t="str">
        <f>IF(A180="","",VLOOKUP(A180,名簿一覧!$B$5:$G$99,4))</f>
        <v/>
      </c>
      <c r="F180" s="1" t="str">
        <f>IF(A180="","",VLOOKUP(A180,名簿一覧!$B$5:$G$99,5))</f>
        <v/>
      </c>
      <c r="G180" s="22" t="str">
        <f>IF(A180="","",VLOOKUP(A180,名簿一覧!$B$5:$G$99,6))</f>
        <v/>
      </c>
      <c r="H180" s="1" t="s">
        <v>7</v>
      </c>
      <c r="I180" s="97"/>
      <c r="J180" s="115"/>
    </row>
    <row r="181" spans="1:10" x14ac:dyDescent="0.2">
      <c r="A181" s="96"/>
      <c r="B181" s="1" t="str">
        <f>IF(A181="","",VLOOKUP(A181,名簿一覧!$B$5:$G$99,2))</f>
        <v/>
      </c>
      <c r="C181" s="1" t="str">
        <f>IF(A181="","",VLOOKUP(A181,名簿一覧!$B$5:$G$99,3))</f>
        <v/>
      </c>
      <c r="D181" s="2" t="s">
        <v>17</v>
      </c>
      <c r="E181" s="1" t="str">
        <f>IF(A181="","",VLOOKUP(A181,名簿一覧!$B$5:$G$99,4))</f>
        <v/>
      </c>
      <c r="F181" s="1" t="str">
        <f>IF(A181="","",VLOOKUP(A181,名簿一覧!$B$5:$G$99,5))</f>
        <v/>
      </c>
      <c r="G181" s="22" t="str">
        <f>IF(A181="","",VLOOKUP(A181,名簿一覧!$B$5:$G$99,6))</f>
        <v/>
      </c>
      <c r="H181" s="1" t="s">
        <v>7</v>
      </c>
      <c r="I181" s="97"/>
      <c r="J181" s="115"/>
    </row>
    <row r="182" spans="1:10" x14ac:dyDescent="0.2">
      <c r="A182" s="96"/>
      <c r="B182" s="1" t="str">
        <f>IF(A182="","",VLOOKUP(A182,名簿一覧!$B$5:$G$99,2))</f>
        <v/>
      </c>
      <c r="C182" s="1" t="str">
        <f>IF(A182="","",VLOOKUP(A182,名簿一覧!$B$5:$G$99,3))</f>
        <v/>
      </c>
      <c r="D182" s="2" t="s">
        <v>17</v>
      </c>
      <c r="E182" s="1" t="str">
        <f>IF(A182="","",VLOOKUP(A182,名簿一覧!$B$5:$G$99,4))</f>
        <v/>
      </c>
      <c r="F182" s="1" t="str">
        <f>IF(A182="","",VLOOKUP(A182,名簿一覧!$B$5:$G$99,5))</f>
        <v/>
      </c>
      <c r="G182" s="22" t="str">
        <f>IF(A182="","",VLOOKUP(A182,名簿一覧!$B$5:$G$99,6))</f>
        <v/>
      </c>
      <c r="H182" s="1" t="s">
        <v>7</v>
      </c>
      <c r="I182" s="97"/>
      <c r="J182" s="115"/>
    </row>
    <row r="183" spans="1:10" x14ac:dyDescent="0.2">
      <c r="A183" s="96"/>
      <c r="B183" s="1" t="str">
        <f>IF(A183="","",VLOOKUP(A183,名簿一覧!$B$5:$G$99,2))</f>
        <v/>
      </c>
      <c r="C183" s="1" t="str">
        <f>IF(A183="","",VLOOKUP(A183,名簿一覧!$B$5:$G$99,3))</f>
        <v/>
      </c>
      <c r="D183" s="2" t="s">
        <v>17</v>
      </c>
      <c r="E183" s="1" t="str">
        <f>IF(A183="","",VLOOKUP(A183,名簿一覧!$B$5:$G$99,4))</f>
        <v/>
      </c>
      <c r="F183" s="1" t="str">
        <f>IF(A183="","",VLOOKUP(A183,名簿一覧!$B$5:$G$99,5))</f>
        <v/>
      </c>
      <c r="G183" s="22" t="str">
        <f>IF(A183="","",VLOOKUP(A183,名簿一覧!$B$5:$G$99,6))</f>
        <v/>
      </c>
      <c r="H183" s="1" t="s">
        <v>7</v>
      </c>
      <c r="I183" s="97"/>
      <c r="J183" s="115"/>
    </row>
    <row r="184" spans="1:10" x14ac:dyDescent="0.2">
      <c r="A184" s="96"/>
      <c r="B184" s="1" t="str">
        <f>IF(A184="","",VLOOKUP(A184,名簿一覧!$B$5:$G$99,2))</f>
        <v/>
      </c>
      <c r="C184" s="1" t="str">
        <f>IF(A184="","",VLOOKUP(A184,名簿一覧!$B$5:$G$99,3))</f>
        <v/>
      </c>
      <c r="D184" s="2" t="s">
        <v>17</v>
      </c>
      <c r="E184" s="1" t="str">
        <f>IF(A184="","",VLOOKUP(A184,名簿一覧!$B$5:$G$99,4))</f>
        <v/>
      </c>
      <c r="F184" s="1" t="str">
        <f>IF(A184="","",VLOOKUP(A184,名簿一覧!$B$5:$G$99,5))</f>
        <v/>
      </c>
      <c r="G184" s="22" t="str">
        <f>IF(A184="","",VLOOKUP(A184,名簿一覧!$B$5:$G$99,6))</f>
        <v/>
      </c>
      <c r="H184" s="1" t="s">
        <v>7</v>
      </c>
      <c r="I184" s="97"/>
      <c r="J184" s="115"/>
    </row>
    <row r="185" spans="1:10" x14ac:dyDescent="0.2">
      <c r="A185" s="96"/>
      <c r="B185" s="1" t="str">
        <f>IF(A185="","",VLOOKUP(A185,名簿一覧!$B$5:$G$99,2))</f>
        <v/>
      </c>
      <c r="C185" s="1" t="str">
        <f>IF(A185="","",VLOOKUP(A185,名簿一覧!$B$5:$G$99,3))</f>
        <v/>
      </c>
      <c r="D185" s="2" t="s">
        <v>17</v>
      </c>
      <c r="E185" s="1" t="str">
        <f>IF(A185="","",VLOOKUP(A185,名簿一覧!$B$5:$G$99,4))</f>
        <v/>
      </c>
      <c r="F185" s="1" t="str">
        <f>IF(A185="","",VLOOKUP(A185,名簿一覧!$B$5:$G$99,5))</f>
        <v/>
      </c>
      <c r="G185" s="22" t="str">
        <f>IF(A185="","",VLOOKUP(A185,名簿一覧!$B$5:$G$99,6))</f>
        <v/>
      </c>
      <c r="H185" s="1" t="s">
        <v>7</v>
      </c>
      <c r="I185" s="97"/>
      <c r="J185" s="115"/>
    </row>
    <row r="186" spans="1:10" x14ac:dyDescent="0.2">
      <c r="A186" s="96"/>
      <c r="B186" s="1" t="str">
        <f>IF(A186="","",VLOOKUP(A186,名簿一覧!$B$5:$G$99,2))</f>
        <v/>
      </c>
      <c r="C186" s="1" t="str">
        <f>IF(A186="","",VLOOKUP(A186,名簿一覧!$B$5:$G$99,3))</f>
        <v/>
      </c>
      <c r="D186" s="2" t="s">
        <v>17</v>
      </c>
      <c r="E186" s="1" t="str">
        <f>IF(A186="","",VLOOKUP(A186,名簿一覧!$B$5:$G$99,4))</f>
        <v/>
      </c>
      <c r="F186" s="1" t="str">
        <f>IF(A186="","",VLOOKUP(A186,名簿一覧!$B$5:$G$99,5))</f>
        <v/>
      </c>
      <c r="G186" s="22" t="str">
        <f>IF(A186="","",VLOOKUP(A186,名簿一覧!$B$5:$G$99,6))</f>
        <v/>
      </c>
      <c r="H186" s="1" t="s">
        <v>7</v>
      </c>
      <c r="I186" s="97"/>
      <c r="J186" s="115"/>
    </row>
    <row r="187" spans="1:10" x14ac:dyDescent="0.2">
      <c r="A187" s="96"/>
      <c r="B187" s="1" t="str">
        <f>IF(A187="","",VLOOKUP(A187,名簿一覧!$B$5:$G$99,2))</f>
        <v/>
      </c>
      <c r="C187" s="1" t="str">
        <f>IF(A187="","",VLOOKUP(A187,名簿一覧!$B$5:$G$99,3))</f>
        <v/>
      </c>
      <c r="D187" s="2" t="s">
        <v>17</v>
      </c>
      <c r="E187" s="1" t="str">
        <f>IF(A187="","",VLOOKUP(A187,名簿一覧!$B$5:$G$99,4))</f>
        <v/>
      </c>
      <c r="F187" s="1" t="str">
        <f>IF(A187="","",VLOOKUP(A187,名簿一覧!$B$5:$G$99,5))</f>
        <v/>
      </c>
      <c r="G187" s="22" t="str">
        <f>IF(A187="","",VLOOKUP(A187,名簿一覧!$B$5:$G$99,6))</f>
        <v/>
      </c>
      <c r="H187" s="1" t="s">
        <v>7</v>
      </c>
      <c r="I187" s="97"/>
      <c r="J187" s="115"/>
    </row>
    <row r="188" spans="1:10" x14ac:dyDescent="0.2">
      <c r="A188" s="96"/>
      <c r="B188" s="1" t="str">
        <f>IF(A188="","",VLOOKUP(A188,名簿一覧!$B$5:$G$99,2))</f>
        <v/>
      </c>
      <c r="C188" s="1" t="str">
        <f>IF(A188="","",VLOOKUP(A188,名簿一覧!$B$5:$G$99,3))</f>
        <v/>
      </c>
      <c r="D188" s="2" t="s">
        <v>17</v>
      </c>
      <c r="E188" s="1" t="str">
        <f>IF(A188="","",VLOOKUP(A188,名簿一覧!$B$5:$G$99,4))</f>
        <v/>
      </c>
      <c r="F188" s="1" t="str">
        <f>IF(A188="","",VLOOKUP(A188,名簿一覧!$B$5:$G$99,5))</f>
        <v/>
      </c>
      <c r="G188" s="22" t="str">
        <f>IF(A188="","",VLOOKUP(A188,名簿一覧!$B$5:$G$99,6))</f>
        <v/>
      </c>
      <c r="H188" s="1" t="s">
        <v>7</v>
      </c>
      <c r="I188" s="97"/>
      <c r="J188" s="115"/>
    </row>
    <row r="189" spans="1:10" x14ac:dyDescent="0.2">
      <c r="A189" s="96"/>
      <c r="B189" s="1" t="str">
        <f>IF(A189="","",VLOOKUP(A189,名簿一覧!$B$5:$G$99,2))</f>
        <v/>
      </c>
      <c r="C189" s="1" t="str">
        <f>IF(A189="","",VLOOKUP(A189,名簿一覧!$B$5:$G$99,3))</f>
        <v/>
      </c>
      <c r="D189" s="2" t="s">
        <v>17</v>
      </c>
      <c r="E189" s="1" t="str">
        <f>IF(A189="","",VLOOKUP(A189,名簿一覧!$B$5:$G$99,4))</f>
        <v/>
      </c>
      <c r="F189" s="1" t="str">
        <f>IF(A189="","",VLOOKUP(A189,名簿一覧!$B$5:$G$99,5))</f>
        <v/>
      </c>
      <c r="G189" s="22" t="str">
        <f>IF(A189="","",VLOOKUP(A189,名簿一覧!$B$5:$G$99,6))</f>
        <v/>
      </c>
      <c r="H189" s="1" t="s">
        <v>7</v>
      </c>
      <c r="I189" s="97"/>
      <c r="J189" s="115"/>
    </row>
    <row r="190" spans="1:10" x14ac:dyDescent="0.2">
      <c r="A190" s="96"/>
      <c r="B190" s="1" t="str">
        <f>IF(A190="","",VLOOKUP(A190,名簿一覧!$B$5:$G$99,2))</f>
        <v/>
      </c>
      <c r="C190" s="1" t="str">
        <f>IF(A190="","",VLOOKUP(A190,名簿一覧!$B$5:$G$99,3))</f>
        <v/>
      </c>
      <c r="D190" s="2" t="s">
        <v>17</v>
      </c>
      <c r="E190" s="1" t="str">
        <f>IF(A190="","",VLOOKUP(A190,名簿一覧!$B$5:$G$99,4))</f>
        <v/>
      </c>
      <c r="F190" s="1" t="str">
        <f>IF(A190="","",VLOOKUP(A190,名簿一覧!$B$5:$G$99,5))</f>
        <v/>
      </c>
      <c r="G190" s="22" t="str">
        <f>IF(A190="","",VLOOKUP(A190,名簿一覧!$B$5:$G$99,6))</f>
        <v/>
      </c>
      <c r="H190" s="1" t="s">
        <v>7</v>
      </c>
      <c r="I190" s="97"/>
      <c r="J190" s="115"/>
    </row>
    <row r="191" spans="1:10" x14ac:dyDescent="0.2">
      <c r="A191" s="96"/>
      <c r="B191" s="1" t="str">
        <f>IF(A191="","",VLOOKUP(A191,名簿一覧!$B$5:$G$99,2))</f>
        <v/>
      </c>
      <c r="C191" s="1" t="str">
        <f>IF(A191="","",VLOOKUP(A191,名簿一覧!$B$5:$G$99,3))</f>
        <v/>
      </c>
      <c r="D191" s="2" t="s">
        <v>17</v>
      </c>
      <c r="E191" s="1" t="str">
        <f>IF(A191="","",VLOOKUP(A191,名簿一覧!$B$5:$G$99,4))</f>
        <v/>
      </c>
      <c r="F191" s="1" t="str">
        <f>IF(A191="","",VLOOKUP(A191,名簿一覧!$B$5:$G$99,5))</f>
        <v/>
      </c>
      <c r="G191" s="22" t="str">
        <f>IF(A191="","",VLOOKUP(A191,名簿一覧!$B$5:$G$99,6))</f>
        <v/>
      </c>
      <c r="H191" s="1" t="s">
        <v>7</v>
      </c>
      <c r="I191" s="97"/>
      <c r="J191" s="115"/>
    </row>
    <row r="192" spans="1:10" x14ac:dyDescent="0.2">
      <c r="A192" s="96"/>
      <c r="B192" s="1" t="str">
        <f>IF(A192="","",VLOOKUP(A192,名簿一覧!$B$5:$G$99,2))</f>
        <v/>
      </c>
      <c r="C192" s="1" t="str">
        <f>IF(A192="","",VLOOKUP(A192,名簿一覧!$B$5:$G$99,3))</f>
        <v/>
      </c>
      <c r="D192" s="2" t="s">
        <v>17</v>
      </c>
      <c r="E192" s="1" t="str">
        <f>IF(A192="","",VLOOKUP(A192,名簿一覧!$B$5:$G$99,4))</f>
        <v/>
      </c>
      <c r="F192" s="1" t="str">
        <f>IF(A192="","",VLOOKUP(A192,名簿一覧!$B$5:$G$99,5))</f>
        <v/>
      </c>
      <c r="G192" s="22" t="str">
        <f>IF(A192="","",VLOOKUP(A192,名簿一覧!$B$5:$G$99,6))</f>
        <v/>
      </c>
      <c r="H192" s="1" t="s">
        <v>7</v>
      </c>
      <c r="I192" s="97"/>
      <c r="J192" s="115"/>
    </row>
    <row r="193" spans="1:10" x14ac:dyDescent="0.2">
      <c r="A193" s="96"/>
      <c r="B193" s="1" t="str">
        <f>IF(A193="","",VLOOKUP(A193,名簿一覧!$B$5:$G$99,2))</f>
        <v/>
      </c>
      <c r="C193" s="1" t="str">
        <f>IF(A193="","",VLOOKUP(A193,名簿一覧!$B$5:$G$99,3))</f>
        <v/>
      </c>
      <c r="D193" s="2" t="s">
        <v>17</v>
      </c>
      <c r="E193" s="1" t="str">
        <f>IF(A193="","",VLOOKUP(A193,名簿一覧!$B$5:$G$99,4))</f>
        <v/>
      </c>
      <c r="F193" s="1" t="str">
        <f>IF(A193="","",VLOOKUP(A193,名簿一覧!$B$5:$G$99,5))</f>
        <v/>
      </c>
      <c r="G193" s="22" t="str">
        <f>IF(A193="","",VLOOKUP(A193,名簿一覧!$B$5:$G$99,6))</f>
        <v/>
      </c>
      <c r="H193" s="1" t="s">
        <v>7</v>
      </c>
      <c r="I193" s="97"/>
      <c r="J193" s="115"/>
    </row>
    <row r="194" spans="1:10" x14ac:dyDescent="0.2">
      <c r="A194" s="96"/>
      <c r="B194" s="1" t="str">
        <f>IF(A194="","",VLOOKUP(A194,名簿一覧!$B$5:$G$99,2))</f>
        <v/>
      </c>
      <c r="C194" s="1" t="str">
        <f>IF(A194="","",VLOOKUP(A194,名簿一覧!$B$5:$G$99,3))</f>
        <v/>
      </c>
      <c r="D194" s="2" t="s">
        <v>17</v>
      </c>
      <c r="E194" s="1" t="str">
        <f>IF(A194="","",VLOOKUP(A194,名簿一覧!$B$5:$G$99,4))</f>
        <v/>
      </c>
      <c r="F194" s="1" t="str">
        <f>IF(A194="","",VLOOKUP(A194,名簿一覧!$B$5:$G$99,5))</f>
        <v/>
      </c>
      <c r="G194" s="22" t="str">
        <f>IF(A194="","",VLOOKUP(A194,名簿一覧!$B$5:$G$99,6))</f>
        <v/>
      </c>
      <c r="H194" s="1" t="s">
        <v>7</v>
      </c>
      <c r="I194" s="97"/>
      <c r="J194" s="115"/>
    </row>
    <row r="195" spans="1:10" x14ac:dyDescent="0.2">
      <c r="A195" s="96"/>
      <c r="B195" s="1" t="str">
        <f>IF(A195="","",VLOOKUP(A195,名簿一覧!$B$5:$G$99,2))</f>
        <v/>
      </c>
      <c r="C195" s="1" t="str">
        <f>IF(A195="","",VLOOKUP(A195,名簿一覧!$B$5:$G$99,3))</f>
        <v/>
      </c>
      <c r="D195" s="2" t="s">
        <v>17</v>
      </c>
      <c r="E195" s="1" t="str">
        <f>IF(A195="","",VLOOKUP(A195,名簿一覧!$B$5:$G$99,4))</f>
        <v/>
      </c>
      <c r="F195" s="1" t="str">
        <f>IF(A195="","",VLOOKUP(A195,名簿一覧!$B$5:$G$99,5))</f>
        <v/>
      </c>
      <c r="G195" s="22" t="str">
        <f>IF(A195="","",VLOOKUP(A195,名簿一覧!$B$5:$G$99,6))</f>
        <v/>
      </c>
      <c r="H195" s="1" t="s">
        <v>7</v>
      </c>
      <c r="I195" s="97"/>
      <c r="J195" s="115"/>
    </row>
    <row r="196" spans="1:10" x14ac:dyDescent="0.2">
      <c r="A196" s="96"/>
      <c r="B196" s="1" t="str">
        <f>IF(A196="","",VLOOKUP(A196,名簿一覧!$B$5:$G$99,2))</f>
        <v/>
      </c>
      <c r="C196" s="1" t="str">
        <f>IF(A196="","",VLOOKUP(A196,名簿一覧!$B$5:$G$99,3))</f>
        <v/>
      </c>
      <c r="D196" s="2" t="s">
        <v>17</v>
      </c>
      <c r="E196" s="1" t="str">
        <f>IF(A196="","",VLOOKUP(A196,名簿一覧!$B$5:$G$99,4))</f>
        <v/>
      </c>
      <c r="F196" s="1" t="str">
        <f>IF(A196="","",VLOOKUP(A196,名簿一覧!$B$5:$G$99,5))</f>
        <v/>
      </c>
      <c r="G196" s="22" t="str">
        <f>IF(A196="","",VLOOKUP(A196,名簿一覧!$B$5:$G$99,6))</f>
        <v/>
      </c>
      <c r="H196" s="1" t="s">
        <v>7</v>
      </c>
      <c r="I196" s="97"/>
      <c r="J196" s="115"/>
    </row>
    <row r="197" spans="1:10" x14ac:dyDescent="0.2">
      <c r="A197" s="96"/>
      <c r="B197" s="1" t="str">
        <f>IF(A197="","",VLOOKUP(A197,名簿一覧!$B$5:$G$99,2))</f>
        <v/>
      </c>
      <c r="C197" s="1" t="str">
        <f>IF(A197="","",VLOOKUP(A197,名簿一覧!$B$5:$G$99,3))</f>
        <v/>
      </c>
      <c r="D197" s="2" t="s">
        <v>17</v>
      </c>
      <c r="E197" s="1" t="str">
        <f>IF(A197="","",VLOOKUP(A197,名簿一覧!$B$5:$G$99,4))</f>
        <v/>
      </c>
      <c r="F197" s="1" t="str">
        <f>IF(A197="","",VLOOKUP(A197,名簿一覧!$B$5:$G$99,5))</f>
        <v/>
      </c>
      <c r="G197" s="22" t="str">
        <f>IF(A197="","",VLOOKUP(A197,名簿一覧!$B$5:$G$99,6))</f>
        <v/>
      </c>
      <c r="H197" s="1" t="s">
        <v>7</v>
      </c>
      <c r="I197" s="97"/>
      <c r="J197" s="115"/>
    </row>
    <row r="198" spans="1:10" x14ac:dyDescent="0.2">
      <c r="A198" s="96"/>
      <c r="B198" s="1" t="str">
        <f>IF(A198="","",VLOOKUP(A198,名簿一覧!$B$5:$G$99,2))</f>
        <v/>
      </c>
      <c r="C198" s="1" t="str">
        <f>IF(A198="","",VLOOKUP(A198,名簿一覧!$B$5:$G$99,3))</f>
        <v/>
      </c>
      <c r="D198" s="2" t="s">
        <v>17</v>
      </c>
      <c r="E198" s="1" t="str">
        <f>IF(A198="","",VLOOKUP(A198,名簿一覧!$B$5:$G$99,4))</f>
        <v/>
      </c>
      <c r="F198" s="1" t="str">
        <f>IF(A198="","",VLOOKUP(A198,名簿一覧!$B$5:$G$99,5))</f>
        <v/>
      </c>
      <c r="G198" s="22" t="str">
        <f>IF(A198="","",VLOOKUP(A198,名簿一覧!$B$5:$G$99,6))</f>
        <v/>
      </c>
      <c r="H198" s="1" t="s">
        <v>7</v>
      </c>
      <c r="I198" s="97"/>
      <c r="J198" s="115"/>
    </row>
    <row r="199" spans="1:10" x14ac:dyDescent="0.2">
      <c r="A199" s="96"/>
      <c r="B199" s="1" t="str">
        <f>IF(A199="","",VLOOKUP(A199,名簿一覧!$B$5:$G$99,2))</f>
        <v/>
      </c>
      <c r="C199" s="1" t="str">
        <f>IF(A199="","",VLOOKUP(A199,名簿一覧!$B$5:$G$99,3))</f>
        <v/>
      </c>
      <c r="D199" s="2" t="s">
        <v>17</v>
      </c>
      <c r="E199" s="1" t="str">
        <f>IF(A199="","",VLOOKUP(A199,名簿一覧!$B$5:$G$99,4))</f>
        <v/>
      </c>
      <c r="F199" s="1" t="str">
        <f>IF(A199="","",VLOOKUP(A199,名簿一覧!$B$5:$G$99,5))</f>
        <v/>
      </c>
      <c r="G199" s="22" t="str">
        <f>IF(A199="","",VLOOKUP(A199,名簿一覧!$B$5:$G$99,6))</f>
        <v/>
      </c>
      <c r="H199" s="1" t="s">
        <v>7</v>
      </c>
      <c r="I199" s="97"/>
      <c r="J199" s="115"/>
    </row>
    <row r="200" spans="1:10" x14ac:dyDescent="0.2">
      <c r="A200" s="96"/>
      <c r="B200" s="1" t="str">
        <f>IF(A200="","",VLOOKUP(A200,名簿一覧!$B$5:$G$99,2))</f>
        <v/>
      </c>
      <c r="C200" s="1" t="str">
        <f>IF(A200="","",VLOOKUP(A200,名簿一覧!$B$5:$G$99,3))</f>
        <v/>
      </c>
      <c r="D200" s="2" t="s">
        <v>17</v>
      </c>
      <c r="E200" s="1" t="str">
        <f>IF(A200="","",VLOOKUP(A200,名簿一覧!$B$5:$G$99,4))</f>
        <v/>
      </c>
      <c r="F200" s="1" t="str">
        <f>IF(A200="","",VLOOKUP(A200,名簿一覧!$B$5:$G$99,5))</f>
        <v/>
      </c>
      <c r="G200" s="22" t="str">
        <f>IF(A200="","",VLOOKUP(A200,名簿一覧!$B$5:$G$99,6))</f>
        <v/>
      </c>
      <c r="H200" s="1" t="s">
        <v>7</v>
      </c>
      <c r="I200" s="97"/>
      <c r="J200" s="115"/>
    </row>
    <row r="201" spans="1:10" x14ac:dyDescent="0.2">
      <c r="A201" s="96"/>
      <c r="B201" s="1" t="str">
        <f>IF(A201="","",VLOOKUP(A201,名簿一覧!$B$5:$G$99,2))</f>
        <v/>
      </c>
      <c r="C201" s="1" t="str">
        <f>IF(A201="","",VLOOKUP(A201,名簿一覧!$B$5:$G$99,3))</f>
        <v/>
      </c>
      <c r="D201" s="2" t="s">
        <v>17</v>
      </c>
      <c r="E201" s="1" t="str">
        <f>IF(A201="","",VLOOKUP(A201,名簿一覧!$B$5:$G$99,4))</f>
        <v/>
      </c>
      <c r="F201" s="1" t="str">
        <f>IF(A201="","",VLOOKUP(A201,名簿一覧!$B$5:$G$99,5))</f>
        <v/>
      </c>
      <c r="G201" s="22" t="str">
        <f>IF(A201="","",VLOOKUP(A201,名簿一覧!$B$5:$G$99,6))</f>
        <v/>
      </c>
      <c r="H201" s="1" t="s">
        <v>7</v>
      </c>
      <c r="I201" s="97"/>
      <c r="J201" s="115"/>
    </row>
    <row r="202" spans="1:10" x14ac:dyDescent="0.2">
      <c r="A202" s="96"/>
      <c r="B202" s="1" t="str">
        <f>IF(A202="","",VLOOKUP(A202,名簿一覧!$B$5:$G$99,2))</f>
        <v/>
      </c>
      <c r="C202" s="1" t="str">
        <f>IF(A202="","",VLOOKUP(A202,名簿一覧!$B$5:$G$99,3))</f>
        <v/>
      </c>
      <c r="D202" s="2" t="s">
        <v>17</v>
      </c>
      <c r="E202" s="1" t="str">
        <f>IF(A202="","",VLOOKUP(A202,名簿一覧!$B$5:$G$99,4))</f>
        <v/>
      </c>
      <c r="F202" s="1" t="str">
        <f>IF(A202="","",VLOOKUP(A202,名簿一覧!$B$5:$G$99,5))</f>
        <v/>
      </c>
      <c r="G202" s="22" t="str">
        <f>IF(A202="","",VLOOKUP(A202,名簿一覧!$B$5:$G$99,6))</f>
        <v/>
      </c>
      <c r="H202" s="1" t="s">
        <v>7</v>
      </c>
      <c r="I202" s="97"/>
      <c r="J202" s="115"/>
    </row>
    <row r="203" spans="1:10" x14ac:dyDescent="0.2">
      <c r="A203" s="96"/>
      <c r="B203" s="1" t="str">
        <f>IF(A203="","",VLOOKUP(A203,名簿一覧!$B$5:$G$99,2))</f>
        <v/>
      </c>
      <c r="C203" s="1" t="str">
        <f>IF(A203="","",VLOOKUP(A203,名簿一覧!$B$5:$G$99,3))</f>
        <v/>
      </c>
      <c r="D203" s="2" t="s">
        <v>17</v>
      </c>
      <c r="E203" s="1" t="str">
        <f>IF(A203="","",VLOOKUP(A203,名簿一覧!$B$5:$G$99,4))</f>
        <v/>
      </c>
      <c r="F203" s="1" t="str">
        <f>IF(A203="","",VLOOKUP(A203,名簿一覧!$B$5:$G$99,5))</f>
        <v/>
      </c>
      <c r="G203" s="22" t="str">
        <f>IF(A203="","",VLOOKUP(A203,名簿一覧!$B$5:$G$99,6))</f>
        <v/>
      </c>
      <c r="H203" s="1" t="s">
        <v>7</v>
      </c>
      <c r="I203" s="97"/>
      <c r="J203" s="115"/>
    </row>
    <row r="204" spans="1:10" x14ac:dyDescent="0.2">
      <c r="A204" s="96"/>
      <c r="B204" s="1" t="str">
        <f>IF(A204="","",VLOOKUP(A204,名簿一覧!$B$5:$G$99,2))</f>
        <v/>
      </c>
      <c r="C204" s="1" t="str">
        <f>IF(A204="","",VLOOKUP(A204,名簿一覧!$B$5:$G$99,3))</f>
        <v/>
      </c>
      <c r="D204" s="2" t="s">
        <v>17</v>
      </c>
      <c r="E204" s="1" t="str">
        <f>IF(A204="","",VLOOKUP(A204,名簿一覧!$B$5:$G$99,4))</f>
        <v/>
      </c>
      <c r="F204" s="1" t="str">
        <f>IF(A204="","",VLOOKUP(A204,名簿一覧!$B$5:$G$99,5))</f>
        <v/>
      </c>
      <c r="G204" s="22" t="str">
        <f>IF(A204="","",VLOOKUP(A204,名簿一覧!$B$5:$G$99,6))</f>
        <v/>
      </c>
      <c r="H204" s="1" t="s">
        <v>7</v>
      </c>
      <c r="I204" s="97"/>
      <c r="J204" s="115"/>
    </row>
    <row r="205" spans="1:10" x14ac:dyDescent="0.2">
      <c r="A205" s="96"/>
      <c r="B205" s="1" t="str">
        <f>IF(A205="","",VLOOKUP(A205,名簿一覧!$B$5:$G$99,2))</f>
        <v/>
      </c>
      <c r="C205" s="1" t="str">
        <f>IF(A205="","",VLOOKUP(A205,名簿一覧!$B$5:$G$99,3))</f>
        <v/>
      </c>
      <c r="D205" s="2" t="s">
        <v>17</v>
      </c>
      <c r="E205" s="1" t="str">
        <f>IF(A205="","",VLOOKUP(A205,名簿一覧!$B$5:$G$99,4))</f>
        <v/>
      </c>
      <c r="F205" s="1" t="str">
        <f>IF(A205="","",VLOOKUP(A205,名簿一覧!$B$5:$G$99,5))</f>
        <v/>
      </c>
      <c r="G205" s="22" t="str">
        <f>IF(A205="","",VLOOKUP(A205,名簿一覧!$B$5:$G$99,6))</f>
        <v/>
      </c>
      <c r="H205" s="1" t="s">
        <v>7</v>
      </c>
      <c r="I205" s="97"/>
      <c r="J205" s="115"/>
    </row>
    <row r="206" spans="1:10" x14ac:dyDescent="0.2">
      <c r="A206" s="96"/>
      <c r="B206" s="1" t="str">
        <f>IF(A206="","",VLOOKUP(A206,名簿一覧!$B$5:$G$99,2))</f>
        <v/>
      </c>
      <c r="C206" s="1" t="str">
        <f>IF(A206="","",VLOOKUP(A206,名簿一覧!$B$5:$G$99,3))</f>
        <v/>
      </c>
      <c r="D206" s="2" t="s">
        <v>17</v>
      </c>
      <c r="E206" s="1" t="str">
        <f>IF(A206="","",VLOOKUP(A206,名簿一覧!$B$5:$G$99,4))</f>
        <v/>
      </c>
      <c r="F206" s="1" t="str">
        <f>IF(A206="","",VLOOKUP(A206,名簿一覧!$B$5:$G$99,5))</f>
        <v/>
      </c>
      <c r="G206" s="22" t="str">
        <f>IF(A206="","",VLOOKUP(A206,名簿一覧!$B$5:$G$99,6))</f>
        <v/>
      </c>
      <c r="H206" s="1" t="s">
        <v>7</v>
      </c>
      <c r="I206" s="97"/>
      <c r="J206" s="115"/>
    </row>
    <row r="207" spans="1:10" x14ac:dyDescent="0.2">
      <c r="A207" s="96"/>
      <c r="B207" s="1" t="str">
        <f>IF(A207="","",VLOOKUP(A207,名簿一覧!$B$5:$G$99,2))</f>
        <v/>
      </c>
      <c r="C207" s="1" t="str">
        <f>IF(A207="","",VLOOKUP(A207,名簿一覧!$B$5:$G$99,3))</f>
        <v/>
      </c>
      <c r="D207" s="2" t="s">
        <v>17</v>
      </c>
      <c r="E207" s="1" t="str">
        <f>IF(A207="","",VLOOKUP(A207,名簿一覧!$B$5:$G$99,4))</f>
        <v/>
      </c>
      <c r="F207" s="1" t="str">
        <f>IF(A207="","",VLOOKUP(A207,名簿一覧!$B$5:$G$99,5))</f>
        <v/>
      </c>
      <c r="G207" s="22" t="str">
        <f>IF(A207="","",VLOOKUP(A207,名簿一覧!$B$5:$G$99,6))</f>
        <v/>
      </c>
      <c r="H207" s="1" t="s">
        <v>7</v>
      </c>
      <c r="I207" s="97"/>
      <c r="J207" s="115"/>
    </row>
    <row r="208" spans="1:10" x14ac:dyDescent="0.2">
      <c r="A208" s="96"/>
      <c r="B208" s="1" t="str">
        <f>IF(A208="","",VLOOKUP(A208,名簿一覧!$B$5:$G$99,2))</f>
        <v/>
      </c>
      <c r="C208" s="1" t="str">
        <f>IF(A208="","",VLOOKUP(A208,名簿一覧!$B$5:$G$99,3))</f>
        <v/>
      </c>
      <c r="D208" s="2" t="s">
        <v>17</v>
      </c>
      <c r="E208" s="1" t="str">
        <f>IF(A208="","",VLOOKUP(A208,名簿一覧!$B$5:$G$99,4))</f>
        <v/>
      </c>
      <c r="F208" s="1" t="str">
        <f>IF(A208="","",VLOOKUP(A208,名簿一覧!$B$5:$G$99,5))</f>
        <v/>
      </c>
      <c r="G208" s="22" t="str">
        <f>IF(A208="","",VLOOKUP(A208,名簿一覧!$B$5:$G$99,6))</f>
        <v/>
      </c>
      <c r="H208" s="1" t="s">
        <v>7</v>
      </c>
      <c r="I208" s="97"/>
      <c r="J208" s="115"/>
    </row>
    <row r="209" spans="1:10" x14ac:dyDescent="0.2">
      <c r="A209" s="96"/>
      <c r="B209" s="1" t="str">
        <f>IF(A209="","",VLOOKUP(A209,名簿一覧!$B$5:$G$99,2))</f>
        <v/>
      </c>
      <c r="C209" s="1" t="str">
        <f>IF(A209="","",VLOOKUP(A209,名簿一覧!$B$5:$G$99,3))</f>
        <v/>
      </c>
      <c r="D209" s="2" t="s">
        <v>17</v>
      </c>
      <c r="E209" s="1" t="str">
        <f>IF(A209="","",VLOOKUP(A209,名簿一覧!$B$5:$G$99,4))</f>
        <v/>
      </c>
      <c r="F209" s="1" t="str">
        <f>IF(A209="","",VLOOKUP(A209,名簿一覧!$B$5:$G$99,5))</f>
        <v/>
      </c>
      <c r="G209" s="22" t="str">
        <f>IF(A209="","",VLOOKUP(A209,名簿一覧!$B$5:$G$99,6))</f>
        <v/>
      </c>
      <c r="H209" s="1" t="s">
        <v>7</v>
      </c>
      <c r="I209" s="97"/>
      <c r="J209" s="115"/>
    </row>
    <row r="210" spans="1:10" x14ac:dyDescent="0.2">
      <c r="A210" s="96"/>
      <c r="B210" s="1" t="str">
        <f>IF(A210="","",VLOOKUP(A210,名簿一覧!$B$5:$G$99,2))</f>
        <v/>
      </c>
      <c r="C210" s="1" t="str">
        <f>IF(A210="","",VLOOKUP(A210,名簿一覧!$B$5:$G$99,3))</f>
        <v/>
      </c>
      <c r="D210" s="2" t="s">
        <v>17</v>
      </c>
      <c r="E210" s="1" t="str">
        <f>IF(A210="","",VLOOKUP(A210,名簿一覧!$B$5:$G$99,4))</f>
        <v/>
      </c>
      <c r="F210" s="1" t="str">
        <f>IF(A210="","",VLOOKUP(A210,名簿一覧!$B$5:$G$99,5))</f>
        <v/>
      </c>
      <c r="G210" s="22" t="str">
        <f>IF(A210="","",VLOOKUP(A210,名簿一覧!$B$5:$G$99,6))</f>
        <v/>
      </c>
      <c r="H210" s="1" t="s">
        <v>7</v>
      </c>
      <c r="I210" s="97"/>
      <c r="J210" s="115"/>
    </row>
    <row r="211" spans="1:10" x14ac:dyDescent="0.2">
      <c r="A211" s="96"/>
      <c r="B211" s="1" t="str">
        <f>IF(A211="","",VLOOKUP(A211,名簿一覧!$B$5:$G$99,2))</f>
        <v/>
      </c>
      <c r="C211" s="1" t="str">
        <f>IF(A211="","",VLOOKUP(A211,名簿一覧!$B$5:$G$99,3))</f>
        <v/>
      </c>
      <c r="D211" s="2" t="s">
        <v>17</v>
      </c>
      <c r="E211" s="1" t="str">
        <f>IF(A211="","",VLOOKUP(A211,名簿一覧!$B$5:$G$99,4))</f>
        <v/>
      </c>
      <c r="F211" s="1" t="str">
        <f>IF(A211="","",VLOOKUP(A211,名簿一覧!$B$5:$G$99,5))</f>
        <v/>
      </c>
      <c r="G211" s="22" t="str">
        <f>IF(A211="","",VLOOKUP(A211,名簿一覧!$B$5:$G$99,6))</f>
        <v/>
      </c>
      <c r="H211" s="1" t="s">
        <v>7</v>
      </c>
      <c r="I211" s="97"/>
      <c r="J211" s="115"/>
    </row>
    <row r="212" spans="1:10" x14ac:dyDescent="0.2">
      <c r="A212" s="96"/>
      <c r="B212" s="1" t="str">
        <f>IF(A212="","",VLOOKUP(A212,名簿一覧!$B$5:$G$99,2))</f>
        <v/>
      </c>
      <c r="C212" s="1" t="str">
        <f>IF(A212="","",VLOOKUP(A212,名簿一覧!$B$5:$G$99,3))</f>
        <v/>
      </c>
      <c r="D212" s="2" t="s">
        <v>17</v>
      </c>
      <c r="E212" s="1" t="str">
        <f>IF(A212="","",VLOOKUP(A212,名簿一覧!$B$5:$G$99,4))</f>
        <v/>
      </c>
      <c r="F212" s="1" t="str">
        <f>IF(A212="","",VLOOKUP(A212,名簿一覧!$B$5:$G$99,5))</f>
        <v/>
      </c>
      <c r="G212" s="22" t="str">
        <f>IF(A212="","",VLOOKUP(A212,名簿一覧!$B$5:$G$99,6))</f>
        <v/>
      </c>
      <c r="H212" s="1" t="s">
        <v>7</v>
      </c>
      <c r="I212" s="97"/>
      <c r="J212" s="115"/>
    </row>
  </sheetData>
  <mergeCells count="10">
    <mergeCell ref="Q16:R16"/>
    <mergeCell ref="Q17:R17"/>
    <mergeCell ref="Q18:S18"/>
    <mergeCell ref="A4:J4"/>
    <mergeCell ref="B1:K2"/>
    <mergeCell ref="Q13:R13"/>
    <mergeCell ref="Q12:R12"/>
    <mergeCell ref="Q15:R15"/>
    <mergeCell ref="Q11:R11"/>
    <mergeCell ref="Q14:S14"/>
  </mergeCells>
  <phoneticPr fontId="2"/>
  <dataValidations count="3">
    <dataValidation type="list" allowBlank="1" showInputMessage="1" showErrorMessage="1" sqref="I214:I228" xr:uid="{00000000-0002-0000-0200-000000000000}">
      <formula1>$Q$1:$Q$22</formula1>
    </dataValidation>
    <dataValidation type="list" allowBlank="1" showInputMessage="1" showErrorMessage="1" sqref="I213" xr:uid="{00000000-0002-0000-0200-000001000000}">
      <formula1>$P$5:$P$18</formula1>
    </dataValidation>
    <dataValidation type="list" allowBlank="1" showInputMessage="1" showErrorMessage="1" sqref="I6:I212" xr:uid="{B5F67675-3493-4911-B076-C58F3177D75A}">
      <formula1>$P$5:$P$14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S212"/>
  <sheetViews>
    <sheetView workbookViewId="0">
      <selection activeCell="E9" sqref="E9"/>
    </sheetView>
  </sheetViews>
  <sheetFormatPr defaultRowHeight="13" x14ac:dyDescent="0.2"/>
  <cols>
    <col min="1" max="1" width="5.453125" style="1" bestFit="1" customWidth="1"/>
    <col min="2" max="2" width="11.6328125" style="1" bestFit="1" customWidth="1"/>
    <col min="3" max="3" width="11.6328125" style="1" customWidth="1"/>
    <col min="4" max="4" width="3.90625" style="1" customWidth="1"/>
    <col min="5" max="5" width="5.453125" style="1" bestFit="1" customWidth="1"/>
    <col min="6" max="6" width="8.6328125" style="1" customWidth="1"/>
    <col min="7" max="7" width="6.453125" style="22" bestFit="1" customWidth="1"/>
    <col min="8" max="8" width="3" style="1" customWidth="1"/>
    <col min="9" max="9" width="9" style="2" customWidth="1"/>
    <col min="10" max="10" width="9" style="114" customWidth="1"/>
    <col min="17" max="17" width="9.26953125" style="7" customWidth="1"/>
    <col min="18" max="18" width="11.453125" customWidth="1"/>
  </cols>
  <sheetData>
    <row r="1" spans="1:19" x14ac:dyDescent="0.2">
      <c r="B1" s="137" t="s">
        <v>16</v>
      </c>
      <c r="C1" s="137"/>
      <c r="D1" s="138"/>
      <c r="E1" s="138"/>
      <c r="F1" s="138"/>
      <c r="G1" s="138"/>
      <c r="H1" s="138"/>
      <c r="I1" s="138"/>
      <c r="J1" s="138"/>
      <c r="K1" s="138"/>
    </row>
    <row r="2" spans="1:19" x14ac:dyDescent="0.2"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4" spans="1:19" ht="20.25" customHeight="1" x14ac:dyDescent="0.2">
      <c r="A4" s="139" t="s">
        <v>18</v>
      </c>
      <c r="B4" s="139"/>
      <c r="C4" s="139"/>
      <c r="D4" s="139"/>
      <c r="E4" s="139"/>
      <c r="F4" s="139"/>
      <c r="G4" s="139"/>
      <c r="H4" s="139"/>
      <c r="I4" s="139"/>
      <c r="J4" s="139"/>
    </row>
    <row r="5" spans="1:19" ht="13.5" thickBot="1" x14ac:dyDescent="0.25">
      <c r="A5" s="3" t="s">
        <v>0</v>
      </c>
      <c r="B5" s="3" t="s">
        <v>1</v>
      </c>
      <c r="C5" s="3"/>
      <c r="D5" s="4" t="s">
        <v>8</v>
      </c>
      <c r="E5" s="3" t="s">
        <v>2</v>
      </c>
      <c r="F5" s="3" t="s">
        <v>3</v>
      </c>
      <c r="G5" s="3" t="s">
        <v>4</v>
      </c>
      <c r="H5" s="5" t="s">
        <v>7</v>
      </c>
      <c r="I5" s="4" t="s">
        <v>5</v>
      </c>
      <c r="J5" s="6" t="s">
        <v>6</v>
      </c>
      <c r="P5" s="7" t="s">
        <v>79</v>
      </c>
      <c r="Q5"/>
    </row>
    <row r="6" spans="1:19" x14ac:dyDescent="0.2">
      <c r="A6" s="96"/>
      <c r="B6" s="1" t="str">
        <f>IF(A6="","",VLOOKUP(A6,名簿一覧!$I$6:$N$99,2))</f>
        <v/>
      </c>
      <c r="C6" s="1" t="str">
        <f>IF(A6="","",VLOOKUP(A6,名簿一覧!$I$6:$N$99,3))</f>
        <v/>
      </c>
      <c r="D6" s="2" t="s">
        <v>8</v>
      </c>
      <c r="E6" s="1" t="str">
        <f>IF(A6="","",VLOOKUP(A6,名簿一覧!$I$6:$N$99,4))</f>
        <v/>
      </c>
      <c r="F6" s="1" t="str">
        <f>IF(A6="","",VLOOKUP(A6,名簿一覧!$I$6:$N$99,5))</f>
        <v/>
      </c>
      <c r="G6" s="22" t="str">
        <f>IF(A6="","",VLOOKUP(A6,名簿一覧!$I$6:$N$99,6))</f>
        <v/>
      </c>
      <c r="H6" s="1" t="s">
        <v>7</v>
      </c>
      <c r="I6" s="97"/>
      <c r="J6" s="115"/>
      <c r="P6" s="7" t="s">
        <v>80</v>
      </c>
      <c r="Q6"/>
    </row>
    <row r="7" spans="1:19" x14ac:dyDescent="0.2">
      <c r="A7" s="96"/>
      <c r="B7" s="1" t="str">
        <f>IF(A7="","",VLOOKUP(A7,名簿一覧!$I$6:$N$99,2))</f>
        <v/>
      </c>
      <c r="C7" s="1" t="str">
        <f>IF(A7="","",VLOOKUP(A7,名簿一覧!$I$6:$N$99,3))</f>
        <v/>
      </c>
      <c r="D7" s="2" t="s">
        <v>17</v>
      </c>
      <c r="E7" s="1" t="str">
        <f>IF(A7="","",VLOOKUP(A7,名簿一覧!$I$6:$N$99,4))</f>
        <v/>
      </c>
      <c r="F7" s="1" t="str">
        <f>IF(A7="","",VLOOKUP(A7,名簿一覧!$I$6:$N$99,5))</f>
        <v/>
      </c>
      <c r="G7" s="22" t="str">
        <f>IF(A7="","",VLOOKUP(A7,名簿一覧!$I$6:$N$99,6))</f>
        <v/>
      </c>
      <c r="H7" s="1" t="s">
        <v>78</v>
      </c>
      <c r="I7" s="97"/>
      <c r="J7" s="115"/>
      <c r="P7" s="7" t="s">
        <v>81</v>
      </c>
    </row>
    <row r="8" spans="1:19" x14ac:dyDescent="0.2">
      <c r="A8" s="96"/>
      <c r="B8" s="1" t="str">
        <f>IF(A8="","",VLOOKUP(A8,名簿一覧!$I$6:$N$99,2))</f>
        <v/>
      </c>
      <c r="C8" s="1" t="str">
        <f>IF(A8="","",VLOOKUP(A8,名簿一覧!$I$6:$N$99,3))</f>
        <v/>
      </c>
      <c r="D8" s="2" t="s">
        <v>17</v>
      </c>
      <c r="E8" s="1" t="str">
        <f>IF(A8="","",VLOOKUP(A8,名簿一覧!$I$6:$N$99,4))</f>
        <v/>
      </c>
      <c r="F8" s="1" t="str">
        <f>IF(A8="","",VLOOKUP(A8,名簿一覧!$I$6:$N$99,5))</f>
        <v/>
      </c>
      <c r="G8" s="22" t="str">
        <f>IF(A8="","",VLOOKUP(A8,名簿一覧!$I$6:$N$99,6))</f>
        <v/>
      </c>
      <c r="H8" s="1" t="s">
        <v>78</v>
      </c>
      <c r="I8" s="97"/>
      <c r="J8" s="115"/>
      <c r="P8" s="7">
        <v>1000</v>
      </c>
    </row>
    <row r="9" spans="1:19" x14ac:dyDescent="0.2">
      <c r="A9" s="96"/>
      <c r="B9" s="1" t="str">
        <f>IF(A9="","",VLOOKUP(A9,名簿一覧!$I$6:$N$99,2))</f>
        <v/>
      </c>
      <c r="C9" s="1" t="str">
        <f>IF(A9="","",VLOOKUP(A9,名簿一覧!$I$6:$N$99,3))</f>
        <v/>
      </c>
      <c r="D9" s="2" t="s">
        <v>17</v>
      </c>
      <c r="E9" s="1" t="str">
        <f>IF(A9="","",VLOOKUP(A9,名簿一覧!$I$6:$N$99,4))</f>
        <v/>
      </c>
      <c r="F9" s="1" t="str">
        <f>IF(A9="","",VLOOKUP(A9,名簿一覧!$I$6:$N$99,5))</f>
        <v/>
      </c>
      <c r="G9" s="22" t="str">
        <f>IF(A9="","",VLOOKUP(A9,名簿一覧!$I$6:$N$99,6))</f>
        <v/>
      </c>
      <c r="H9" s="1" t="s">
        <v>78</v>
      </c>
      <c r="I9" s="97"/>
      <c r="J9" s="115"/>
      <c r="P9" s="7" t="s">
        <v>43</v>
      </c>
      <c r="Q9" s="121" t="s">
        <v>45</v>
      </c>
      <c r="R9" s="121"/>
    </row>
    <row r="10" spans="1:19" x14ac:dyDescent="0.2">
      <c r="A10" s="96"/>
      <c r="B10" s="1" t="str">
        <f>IF(A10="","",VLOOKUP(A10,名簿一覧!$I$6:$N$99,2))</f>
        <v/>
      </c>
      <c r="C10" s="1" t="str">
        <f>IF(A10="","",VLOOKUP(A10,名簿一覧!$I$6:$N$99,3))</f>
        <v/>
      </c>
      <c r="D10" s="2" t="s">
        <v>17</v>
      </c>
      <c r="E10" s="1" t="str">
        <f>IF(A10="","",VLOOKUP(A10,名簿一覧!$I$6:$N$99,4))</f>
        <v/>
      </c>
      <c r="F10" s="1" t="str">
        <f>IF(A10="","",VLOOKUP(A10,名簿一覧!$I$6:$N$99,5))</f>
        <v/>
      </c>
      <c r="G10" s="22" t="str">
        <f>IF(A10="","",VLOOKUP(A10,名簿一覧!$I$6:$N$99,6))</f>
        <v/>
      </c>
      <c r="H10" s="1" t="s">
        <v>78</v>
      </c>
      <c r="I10" s="97"/>
      <c r="J10" s="115"/>
      <c r="P10" s="7" t="s">
        <v>44</v>
      </c>
      <c r="Q10" s="121" t="s">
        <v>46</v>
      </c>
      <c r="R10" s="121"/>
    </row>
    <row r="11" spans="1:19" x14ac:dyDescent="0.2">
      <c r="A11" s="96"/>
      <c r="B11" s="1" t="str">
        <f>IF(A11="","",VLOOKUP(A11,名簿一覧!$I$6:$N$99,2))</f>
        <v/>
      </c>
      <c r="C11" s="1" t="str">
        <f>IF(A11="","",VLOOKUP(A11,名簿一覧!$I$6:$N$99,3))</f>
        <v/>
      </c>
      <c r="D11" s="2" t="s">
        <v>17</v>
      </c>
      <c r="E11" s="1" t="str">
        <f>IF(A11="","",VLOOKUP(A11,名簿一覧!$I$6:$N$99,4))</f>
        <v/>
      </c>
      <c r="F11" s="1" t="str">
        <f>IF(A11="","",VLOOKUP(A11,名簿一覧!$I$6:$N$99,5))</f>
        <v/>
      </c>
      <c r="G11" s="22" t="str">
        <f>IF(A11="","",VLOOKUP(A11,名簿一覧!$I$6:$N$99,6))</f>
        <v/>
      </c>
      <c r="H11" s="1" t="s">
        <v>78</v>
      </c>
      <c r="I11" s="97"/>
      <c r="J11" s="115"/>
      <c r="P11" s="7" t="s">
        <v>85</v>
      </c>
      <c r="Q11" s="132" t="s">
        <v>89</v>
      </c>
      <c r="R11" s="132"/>
    </row>
    <row r="12" spans="1:19" x14ac:dyDescent="0.2">
      <c r="A12" s="96"/>
      <c r="B12" s="1" t="str">
        <f>IF(A12="","",VLOOKUP(A12,名簿一覧!$I$6:$N$99,2))</f>
        <v/>
      </c>
      <c r="C12" s="1" t="str">
        <f>IF(A12="","",VLOOKUP(A12,名簿一覧!$I$6:$N$99,3))</f>
        <v/>
      </c>
      <c r="D12" s="2" t="s">
        <v>17</v>
      </c>
      <c r="E12" s="1" t="str">
        <f>IF(A12="","",VLOOKUP(A12,名簿一覧!$I$6:$N$99,4))</f>
        <v/>
      </c>
      <c r="F12" s="1" t="str">
        <f>IF(A12="","",VLOOKUP(A12,名簿一覧!$I$6:$N$99,5))</f>
        <v/>
      </c>
      <c r="G12" s="22" t="str">
        <f>IF(A12="","",VLOOKUP(A12,名簿一覧!$I$6:$N$99,6))</f>
        <v/>
      </c>
      <c r="H12" s="1" t="s">
        <v>78</v>
      </c>
      <c r="I12" s="97"/>
      <c r="J12" s="115"/>
      <c r="P12" s="7" t="s">
        <v>86</v>
      </c>
      <c r="Q12" s="132" t="s">
        <v>90</v>
      </c>
      <c r="R12" s="132"/>
    </row>
    <row r="13" spans="1:19" x14ac:dyDescent="0.2">
      <c r="A13" s="96"/>
      <c r="B13" s="1" t="str">
        <f>IF(A13="","",VLOOKUP(A13,名簿一覧!$I$6:$N$99,2))</f>
        <v/>
      </c>
      <c r="C13" s="1" t="str">
        <f>IF(A13="","",VLOOKUP(A13,名簿一覧!$I$6:$N$99,3))</f>
        <v/>
      </c>
      <c r="D13" s="2" t="s">
        <v>17</v>
      </c>
      <c r="E13" s="1" t="str">
        <f>IF(A13="","",VLOOKUP(A13,名簿一覧!$I$6:$N$99,4))</f>
        <v/>
      </c>
      <c r="F13" s="1" t="str">
        <f>IF(A13="","",VLOOKUP(A13,名簿一覧!$I$6:$N$99,5))</f>
        <v/>
      </c>
      <c r="G13" s="22" t="str">
        <f>IF(A13="","",VLOOKUP(A13,名簿一覧!$I$6:$N$99,6))</f>
        <v/>
      </c>
      <c r="H13" s="1" t="s">
        <v>78</v>
      </c>
      <c r="I13" s="97"/>
      <c r="J13" s="115"/>
      <c r="P13" s="7" t="s">
        <v>87</v>
      </c>
      <c r="Q13" s="132" t="s">
        <v>91</v>
      </c>
      <c r="R13" s="132"/>
    </row>
    <row r="14" spans="1:19" x14ac:dyDescent="0.2">
      <c r="A14" s="96"/>
      <c r="B14" s="1" t="str">
        <f>IF(A14="","",VLOOKUP(A14,名簿一覧!$I$6:$N$99,2))</f>
        <v/>
      </c>
      <c r="C14" s="1" t="str">
        <f>IF(A14="","",VLOOKUP(A14,名簿一覧!$I$6:$N$99,3))</f>
        <v/>
      </c>
      <c r="D14" s="2" t="s">
        <v>17</v>
      </c>
      <c r="E14" s="1" t="str">
        <f>IF(A14="","",VLOOKUP(A14,名簿一覧!$I$6:$N$99,4))</f>
        <v/>
      </c>
      <c r="F14" s="1" t="str">
        <f>IF(A14="","",VLOOKUP(A14,名簿一覧!$I$6:$N$99,5))</f>
        <v/>
      </c>
      <c r="G14" s="22" t="str">
        <f>IF(A14="","",VLOOKUP(A14,名簿一覧!$I$6:$N$99,6))</f>
        <v/>
      </c>
      <c r="H14" s="1" t="s">
        <v>78</v>
      </c>
      <c r="I14" s="97"/>
      <c r="J14" s="115"/>
      <c r="P14" s="7" t="s">
        <v>88</v>
      </c>
      <c r="Q14" s="132" t="s">
        <v>92</v>
      </c>
      <c r="R14" s="132"/>
      <c r="S14" s="133"/>
    </row>
    <row r="15" spans="1:19" x14ac:dyDescent="0.2">
      <c r="A15" s="96"/>
      <c r="B15" s="1" t="str">
        <f>IF(A15="","",VLOOKUP(A15,名簿一覧!$I$6:$N$99,2))</f>
        <v/>
      </c>
      <c r="C15" s="1" t="str">
        <f>IF(A15="","",VLOOKUP(A15,名簿一覧!$I$6:$N$99,3))</f>
        <v/>
      </c>
      <c r="D15" s="2" t="s">
        <v>17</v>
      </c>
      <c r="E15" s="1" t="str">
        <f>IF(A15="","",VLOOKUP(A15,名簿一覧!$I$6:$N$99,4))</f>
        <v/>
      </c>
      <c r="F15" s="1" t="str">
        <f>IF(A15="","",VLOOKUP(A15,名簿一覧!$I$6:$N$99,5))</f>
        <v/>
      </c>
      <c r="G15" s="22" t="str">
        <f>IF(A15="","",VLOOKUP(A15,名簿一覧!$I$6:$N$99,6))</f>
        <v/>
      </c>
      <c r="H15" s="1" t="s">
        <v>78</v>
      </c>
      <c r="I15" s="97"/>
      <c r="J15" s="115"/>
      <c r="P15" s="7"/>
      <c r="Q15" s="132"/>
      <c r="R15" s="132"/>
    </row>
    <row r="16" spans="1:19" x14ac:dyDescent="0.2">
      <c r="A16" s="96"/>
      <c r="B16" s="1" t="str">
        <f>IF(A16="","",VLOOKUP(A16,名簿一覧!$I$6:$N$99,2))</f>
        <v/>
      </c>
      <c r="C16" s="1" t="str">
        <f>IF(A16="","",VLOOKUP(A16,名簿一覧!$I$6:$N$99,3))</f>
        <v/>
      </c>
      <c r="D16" s="2" t="s">
        <v>17</v>
      </c>
      <c r="E16" s="1" t="str">
        <f>IF(A16="","",VLOOKUP(A16,名簿一覧!$I$6:$N$99,4))</f>
        <v/>
      </c>
      <c r="F16" s="1" t="str">
        <f>IF(A16="","",VLOOKUP(A16,名簿一覧!$I$6:$N$99,5))</f>
        <v/>
      </c>
      <c r="G16" s="22" t="str">
        <f>IF(A16="","",VLOOKUP(A16,名簿一覧!$I$6:$N$99,6))</f>
        <v/>
      </c>
      <c r="H16" s="1" t="s">
        <v>78</v>
      </c>
      <c r="I16" s="97"/>
      <c r="J16" s="115"/>
      <c r="P16" s="7"/>
      <c r="Q16" s="132"/>
      <c r="R16" s="132"/>
    </row>
    <row r="17" spans="1:19" x14ac:dyDescent="0.2">
      <c r="A17" s="96"/>
      <c r="B17" s="1" t="str">
        <f>IF(A17="","",VLOOKUP(A17,名簿一覧!$I$6:$N$99,2))</f>
        <v/>
      </c>
      <c r="C17" s="1" t="str">
        <f>IF(A17="","",VLOOKUP(A17,名簿一覧!$I$6:$N$99,3))</f>
        <v/>
      </c>
      <c r="D17" s="2" t="s">
        <v>17</v>
      </c>
      <c r="E17" s="1" t="str">
        <f>IF(A17="","",VLOOKUP(A17,名簿一覧!$I$6:$N$99,4))</f>
        <v/>
      </c>
      <c r="F17" s="1" t="str">
        <f>IF(A17="","",VLOOKUP(A17,名簿一覧!$I$6:$N$99,5))</f>
        <v/>
      </c>
      <c r="G17" s="22" t="str">
        <f>IF(A17="","",VLOOKUP(A17,名簿一覧!$I$6:$N$99,6))</f>
        <v/>
      </c>
      <c r="H17" s="1" t="s">
        <v>78</v>
      </c>
      <c r="I17" s="97"/>
      <c r="J17" s="115"/>
      <c r="P17" s="7"/>
      <c r="Q17" s="132"/>
      <c r="R17" s="132"/>
    </row>
    <row r="18" spans="1:19" x14ac:dyDescent="0.2">
      <c r="A18" s="96"/>
      <c r="B18" s="1" t="str">
        <f>IF(A18="","",VLOOKUP(A18,名簿一覧!$I$6:$N$99,2))</f>
        <v/>
      </c>
      <c r="C18" s="1" t="str">
        <f>IF(A18="","",VLOOKUP(A18,名簿一覧!$I$6:$N$99,3))</f>
        <v/>
      </c>
      <c r="D18" s="2" t="s">
        <v>17</v>
      </c>
      <c r="E18" s="1" t="str">
        <f>IF(A18="","",VLOOKUP(A18,名簿一覧!$I$6:$N$99,4))</f>
        <v/>
      </c>
      <c r="F18" s="1" t="str">
        <f>IF(A18="","",VLOOKUP(A18,名簿一覧!$I$6:$N$99,5))</f>
        <v/>
      </c>
      <c r="G18" s="22" t="str">
        <f>IF(A18="","",VLOOKUP(A18,名簿一覧!$I$6:$N$99,6))</f>
        <v/>
      </c>
      <c r="H18" s="1" t="s">
        <v>78</v>
      </c>
      <c r="I18" s="97"/>
      <c r="J18" s="115"/>
      <c r="P18" s="7"/>
      <c r="Q18" s="132"/>
      <c r="R18" s="132"/>
      <c r="S18" s="133"/>
    </row>
    <row r="19" spans="1:19" x14ac:dyDescent="0.2">
      <c r="A19" s="96"/>
      <c r="B19" s="1" t="str">
        <f>IF(A19="","",VLOOKUP(A19,名簿一覧!$I$6:$N$99,2))</f>
        <v/>
      </c>
      <c r="C19" s="1" t="str">
        <f>IF(A19="","",VLOOKUP(A19,名簿一覧!$I$6:$N$99,3))</f>
        <v/>
      </c>
      <c r="D19" s="2" t="s">
        <v>17</v>
      </c>
      <c r="E19" s="1" t="str">
        <f>IF(A19="","",VLOOKUP(A19,名簿一覧!$I$6:$N$99,4))</f>
        <v/>
      </c>
      <c r="F19" s="1" t="str">
        <f>IF(A19="","",VLOOKUP(A19,名簿一覧!$I$6:$N$99,5))</f>
        <v/>
      </c>
      <c r="G19" s="22" t="str">
        <f>IF(A19="","",VLOOKUP(A19,名簿一覧!$I$6:$N$99,6))</f>
        <v/>
      </c>
      <c r="H19" s="1" t="s">
        <v>78</v>
      </c>
      <c r="I19" s="97"/>
      <c r="J19" s="115"/>
    </row>
    <row r="20" spans="1:19" x14ac:dyDescent="0.2">
      <c r="A20" s="96"/>
      <c r="B20" s="1" t="str">
        <f>IF(A20="","",VLOOKUP(A20,名簿一覧!$I$6:$N$99,2))</f>
        <v/>
      </c>
      <c r="C20" s="1" t="str">
        <f>IF(A20="","",VLOOKUP(A20,名簿一覧!$I$6:$N$99,3))</f>
        <v/>
      </c>
      <c r="D20" s="2" t="s">
        <v>17</v>
      </c>
      <c r="E20" s="1" t="str">
        <f>IF(A20="","",VLOOKUP(A20,名簿一覧!$I$6:$N$99,4))</f>
        <v/>
      </c>
      <c r="F20" s="1" t="str">
        <f>IF(A20="","",VLOOKUP(A20,名簿一覧!$I$6:$N$99,5))</f>
        <v/>
      </c>
      <c r="G20" s="22" t="str">
        <f>IF(A20="","",VLOOKUP(A20,名簿一覧!$I$6:$N$99,6))</f>
        <v/>
      </c>
      <c r="H20" s="1" t="s">
        <v>78</v>
      </c>
      <c r="I20" s="97"/>
      <c r="J20" s="115"/>
    </row>
    <row r="21" spans="1:19" x14ac:dyDescent="0.2">
      <c r="A21" s="96"/>
      <c r="B21" s="1" t="str">
        <f>IF(A21="","",VLOOKUP(A21,名簿一覧!$I$6:$N$99,2))</f>
        <v/>
      </c>
      <c r="C21" s="1" t="str">
        <f>IF(A21="","",VLOOKUP(A21,名簿一覧!$I$6:$N$99,3))</f>
        <v/>
      </c>
      <c r="D21" s="2" t="s">
        <v>17</v>
      </c>
      <c r="E21" s="1" t="str">
        <f>IF(A21="","",VLOOKUP(A21,名簿一覧!$I$6:$N$99,4))</f>
        <v/>
      </c>
      <c r="F21" s="1" t="str">
        <f>IF(A21="","",VLOOKUP(A21,名簿一覧!$I$6:$N$99,5))</f>
        <v/>
      </c>
      <c r="G21" s="22" t="str">
        <f>IF(A21="","",VLOOKUP(A21,名簿一覧!$I$6:$N$99,6))</f>
        <v/>
      </c>
      <c r="H21" s="1" t="s">
        <v>78</v>
      </c>
      <c r="I21" s="97"/>
      <c r="J21" s="115"/>
    </row>
    <row r="22" spans="1:19" x14ac:dyDescent="0.2">
      <c r="A22" s="96"/>
      <c r="B22" s="1" t="str">
        <f>IF(A22="","",VLOOKUP(A22,名簿一覧!$I$6:$N$99,2))</f>
        <v/>
      </c>
      <c r="C22" s="1" t="str">
        <f>IF(A22="","",VLOOKUP(A22,名簿一覧!$I$6:$N$99,3))</f>
        <v/>
      </c>
      <c r="D22" s="2" t="s">
        <v>17</v>
      </c>
      <c r="E22" s="1" t="str">
        <f>IF(A22="","",VLOOKUP(A22,名簿一覧!$I$6:$N$99,4))</f>
        <v/>
      </c>
      <c r="F22" s="1" t="str">
        <f>IF(A22="","",VLOOKUP(A22,名簿一覧!$I$6:$N$99,5))</f>
        <v/>
      </c>
      <c r="G22" s="22" t="str">
        <f>IF(A22="","",VLOOKUP(A22,名簿一覧!$I$6:$N$99,6))</f>
        <v/>
      </c>
      <c r="H22" s="1" t="s">
        <v>78</v>
      </c>
      <c r="I22" s="97"/>
      <c r="J22" s="115"/>
    </row>
    <row r="23" spans="1:19" x14ac:dyDescent="0.2">
      <c r="A23" s="96"/>
      <c r="B23" s="1" t="str">
        <f>IF(A23="","",VLOOKUP(A23,名簿一覧!$I$6:$N$99,2))</f>
        <v/>
      </c>
      <c r="C23" s="1" t="str">
        <f>IF(A23="","",VLOOKUP(A23,名簿一覧!$I$6:$N$99,3))</f>
        <v/>
      </c>
      <c r="D23" s="2" t="s">
        <v>17</v>
      </c>
      <c r="E23" s="1" t="str">
        <f>IF(A23="","",VLOOKUP(A23,名簿一覧!$I$6:$N$99,4))</f>
        <v/>
      </c>
      <c r="F23" s="1" t="str">
        <f>IF(A23="","",VLOOKUP(A23,名簿一覧!$I$6:$N$99,5))</f>
        <v/>
      </c>
      <c r="G23" s="22" t="str">
        <f>IF(A23="","",VLOOKUP(A23,名簿一覧!$I$6:$N$99,6))</f>
        <v/>
      </c>
      <c r="H23" s="1" t="s">
        <v>78</v>
      </c>
      <c r="I23" s="97"/>
      <c r="J23" s="115"/>
    </row>
    <row r="24" spans="1:19" x14ac:dyDescent="0.2">
      <c r="A24" s="96"/>
      <c r="B24" s="1" t="str">
        <f>IF(A24="","",VLOOKUP(A24,名簿一覧!$I$6:$N$99,2))</f>
        <v/>
      </c>
      <c r="C24" s="1" t="str">
        <f>IF(A24="","",VLOOKUP(A24,名簿一覧!$I$6:$N$99,3))</f>
        <v/>
      </c>
      <c r="D24" s="2" t="s">
        <v>17</v>
      </c>
      <c r="E24" s="1" t="str">
        <f>IF(A24="","",VLOOKUP(A24,名簿一覧!$I$6:$N$99,4))</f>
        <v/>
      </c>
      <c r="F24" s="1" t="str">
        <f>IF(A24="","",VLOOKUP(A24,名簿一覧!$I$6:$N$99,5))</f>
        <v/>
      </c>
      <c r="G24" s="22" t="str">
        <f>IF(A24="","",VLOOKUP(A24,名簿一覧!$I$6:$N$99,6))</f>
        <v/>
      </c>
      <c r="H24" s="1" t="s">
        <v>78</v>
      </c>
      <c r="I24" s="97"/>
      <c r="J24" s="115"/>
    </row>
    <row r="25" spans="1:19" x14ac:dyDescent="0.2">
      <c r="A25" s="96"/>
      <c r="B25" s="1" t="str">
        <f>IF(A25="","",VLOOKUP(A25,名簿一覧!$I$6:$N$99,2))</f>
        <v/>
      </c>
      <c r="C25" s="1" t="str">
        <f>IF(A25="","",VLOOKUP(A25,名簿一覧!$I$6:$N$99,3))</f>
        <v/>
      </c>
      <c r="D25" s="2" t="s">
        <v>17</v>
      </c>
      <c r="E25" s="1" t="str">
        <f>IF(A25="","",VLOOKUP(A25,名簿一覧!$I$6:$N$99,4))</f>
        <v/>
      </c>
      <c r="F25" s="1" t="str">
        <f>IF(A25="","",VLOOKUP(A25,名簿一覧!$I$6:$N$99,5))</f>
        <v/>
      </c>
      <c r="G25" s="22" t="str">
        <f>IF(A25="","",VLOOKUP(A25,名簿一覧!$I$6:$N$99,6))</f>
        <v/>
      </c>
      <c r="H25" s="1" t="s">
        <v>78</v>
      </c>
      <c r="I25" s="97"/>
      <c r="J25" s="115"/>
    </row>
    <row r="26" spans="1:19" x14ac:dyDescent="0.2">
      <c r="A26" s="96"/>
      <c r="B26" s="1" t="str">
        <f>IF(A26="","",VLOOKUP(A26,名簿一覧!$I$6:$N$99,2))</f>
        <v/>
      </c>
      <c r="C26" s="1" t="str">
        <f>IF(A26="","",VLOOKUP(A26,名簿一覧!$I$6:$N$99,3))</f>
        <v/>
      </c>
      <c r="D26" s="2" t="s">
        <v>17</v>
      </c>
      <c r="E26" s="1" t="str">
        <f>IF(A26="","",VLOOKUP(A26,名簿一覧!$I$6:$N$99,4))</f>
        <v/>
      </c>
      <c r="F26" s="1" t="str">
        <f>IF(A26="","",VLOOKUP(A26,名簿一覧!$I$6:$N$99,5))</f>
        <v/>
      </c>
      <c r="G26" s="22" t="str">
        <f>IF(A26="","",VLOOKUP(A26,名簿一覧!$I$6:$N$99,6))</f>
        <v/>
      </c>
      <c r="H26" s="1" t="s">
        <v>78</v>
      </c>
      <c r="I26" s="97"/>
      <c r="J26" s="115"/>
    </row>
    <row r="27" spans="1:19" x14ac:dyDescent="0.2">
      <c r="A27" s="96"/>
      <c r="B27" s="1" t="str">
        <f>IF(A27="","",VLOOKUP(A27,名簿一覧!$I$6:$N$99,2))</f>
        <v/>
      </c>
      <c r="C27" s="1" t="str">
        <f>IF(A27="","",VLOOKUP(A27,名簿一覧!$I$6:$N$99,3))</f>
        <v/>
      </c>
      <c r="D27" s="2" t="s">
        <v>17</v>
      </c>
      <c r="E27" s="1" t="str">
        <f>IF(A27="","",VLOOKUP(A27,名簿一覧!$I$6:$N$99,4))</f>
        <v/>
      </c>
      <c r="F27" s="1" t="str">
        <f>IF(A27="","",VLOOKUP(A27,名簿一覧!$I$6:$N$99,5))</f>
        <v/>
      </c>
      <c r="G27" s="22" t="str">
        <f>IF(A27="","",VLOOKUP(A27,名簿一覧!$I$6:$N$99,6))</f>
        <v/>
      </c>
      <c r="H27" s="1" t="s">
        <v>78</v>
      </c>
      <c r="I27" s="97"/>
      <c r="J27" s="115"/>
    </row>
    <row r="28" spans="1:19" x14ac:dyDescent="0.2">
      <c r="A28" s="96"/>
      <c r="B28" s="1" t="str">
        <f>IF(A28="","",VLOOKUP(A28,名簿一覧!$I$6:$N$99,2))</f>
        <v/>
      </c>
      <c r="C28" s="1" t="str">
        <f>IF(A28="","",VLOOKUP(A28,名簿一覧!$I$6:$N$99,3))</f>
        <v/>
      </c>
      <c r="D28" s="2" t="s">
        <v>17</v>
      </c>
      <c r="E28" s="1" t="str">
        <f>IF(A28="","",VLOOKUP(A28,名簿一覧!$I$6:$N$99,4))</f>
        <v/>
      </c>
      <c r="F28" s="1" t="str">
        <f>IF(A28="","",VLOOKUP(A28,名簿一覧!$I$6:$N$99,5))</f>
        <v/>
      </c>
      <c r="G28" s="22" t="str">
        <f>IF(A28="","",VLOOKUP(A28,名簿一覧!$I$6:$N$99,6))</f>
        <v/>
      </c>
      <c r="H28" s="1" t="s">
        <v>78</v>
      </c>
      <c r="I28" s="97"/>
      <c r="J28" s="115"/>
    </row>
    <row r="29" spans="1:19" x14ac:dyDescent="0.2">
      <c r="A29" s="96"/>
      <c r="B29" s="1" t="str">
        <f>IF(A29="","",VLOOKUP(A29,名簿一覧!$I$6:$N$99,2))</f>
        <v/>
      </c>
      <c r="C29" s="1" t="str">
        <f>IF(A29="","",VLOOKUP(A29,名簿一覧!$I$6:$N$99,3))</f>
        <v/>
      </c>
      <c r="D29" s="2" t="s">
        <v>17</v>
      </c>
      <c r="E29" s="1" t="str">
        <f>IF(A29="","",VLOOKUP(A29,名簿一覧!$I$6:$N$99,4))</f>
        <v/>
      </c>
      <c r="F29" s="1" t="str">
        <f>IF(A29="","",VLOOKUP(A29,名簿一覧!$I$6:$N$99,5))</f>
        <v/>
      </c>
      <c r="G29" s="22" t="str">
        <f>IF(A29="","",VLOOKUP(A29,名簿一覧!$I$6:$N$99,6))</f>
        <v/>
      </c>
      <c r="H29" s="1" t="s">
        <v>78</v>
      </c>
      <c r="I29" s="97"/>
      <c r="J29" s="115"/>
    </row>
    <row r="30" spans="1:19" x14ac:dyDescent="0.2">
      <c r="A30" s="96"/>
      <c r="B30" s="1" t="str">
        <f>IF(A30="","",VLOOKUP(A30,名簿一覧!$I$6:$N$99,2))</f>
        <v/>
      </c>
      <c r="C30" s="1" t="str">
        <f>IF(A30="","",VLOOKUP(A30,名簿一覧!$I$6:$N$99,3))</f>
        <v/>
      </c>
      <c r="D30" s="2" t="s">
        <v>17</v>
      </c>
      <c r="E30" s="1" t="str">
        <f>IF(A30="","",VLOOKUP(A30,名簿一覧!$I$6:$N$99,4))</f>
        <v/>
      </c>
      <c r="F30" s="1" t="str">
        <f>IF(A30="","",VLOOKUP(A30,名簿一覧!$I$6:$N$99,5))</f>
        <v/>
      </c>
      <c r="G30" s="22" t="str">
        <f>IF(A30="","",VLOOKUP(A30,名簿一覧!$I$6:$N$99,6))</f>
        <v/>
      </c>
      <c r="H30" s="1" t="s">
        <v>78</v>
      </c>
      <c r="I30" s="97"/>
      <c r="J30" s="115"/>
    </row>
    <row r="31" spans="1:19" x14ac:dyDescent="0.2">
      <c r="A31" s="96"/>
      <c r="B31" s="1" t="str">
        <f>IF(A31="","",VLOOKUP(A31,名簿一覧!$I$6:$N$99,2))</f>
        <v/>
      </c>
      <c r="C31" s="1" t="str">
        <f>IF(A31="","",VLOOKUP(A31,名簿一覧!$I$6:$N$99,3))</f>
        <v/>
      </c>
      <c r="D31" s="2" t="s">
        <v>17</v>
      </c>
      <c r="E31" s="1" t="str">
        <f>IF(A31="","",VLOOKUP(A31,名簿一覧!$I$6:$N$99,4))</f>
        <v/>
      </c>
      <c r="F31" s="1" t="str">
        <f>IF(A31="","",VLOOKUP(A31,名簿一覧!$I$6:$N$99,5))</f>
        <v/>
      </c>
      <c r="G31" s="22" t="str">
        <f>IF(A31="","",VLOOKUP(A31,名簿一覧!$I$6:$N$99,6))</f>
        <v/>
      </c>
      <c r="H31" s="1" t="s">
        <v>78</v>
      </c>
      <c r="I31" s="97"/>
      <c r="J31" s="115"/>
    </row>
    <row r="32" spans="1:19" x14ac:dyDescent="0.2">
      <c r="A32" s="96"/>
      <c r="B32" s="1" t="str">
        <f>IF(A32="","",VLOOKUP(A32,名簿一覧!$I$6:$N$99,2))</f>
        <v/>
      </c>
      <c r="C32" s="1" t="str">
        <f>IF(A32="","",VLOOKUP(A32,名簿一覧!$I$6:$N$99,3))</f>
        <v/>
      </c>
      <c r="D32" s="2" t="s">
        <v>17</v>
      </c>
      <c r="E32" s="1" t="str">
        <f>IF(A32="","",VLOOKUP(A32,名簿一覧!$I$6:$N$99,4))</f>
        <v/>
      </c>
      <c r="F32" s="1" t="str">
        <f>IF(A32="","",VLOOKUP(A32,名簿一覧!$I$6:$N$99,5))</f>
        <v/>
      </c>
      <c r="G32" s="22" t="str">
        <f>IF(A32="","",VLOOKUP(A32,名簿一覧!$I$6:$N$99,6))</f>
        <v/>
      </c>
      <c r="H32" s="1" t="s">
        <v>78</v>
      </c>
      <c r="I32" s="97"/>
      <c r="J32" s="115"/>
    </row>
    <row r="33" spans="1:10" x14ac:dyDescent="0.2">
      <c r="A33" s="96"/>
      <c r="B33" s="1" t="str">
        <f>IF(A33="","",VLOOKUP(A33,名簿一覧!$I$6:$N$99,2))</f>
        <v/>
      </c>
      <c r="C33" s="1" t="str">
        <f>IF(A33="","",VLOOKUP(A33,名簿一覧!$I$6:$N$99,3))</f>
        <v/>
      </c>
      <c r="D33" s="2" t="s">
        <v>17</v>
      </c>
      <c r="E33" s="1" t="str">
        <f>IF(A33="","",VLOOKUP(A33,名簿一覧!$I$6:$N$99,4))</f>
        <v/>
      </c>
      <c r="F33" s="1" t="str">
        <f>IF(A33="","",VLOOKUP(A33,名簿一覧!$I$6:$N$99,5))</f>
        <v/>
      </c>
      <c r="G33" s="22" t="str">
        <f>IF(A33="","",VLOOKUP(A33,名簿一覧!$I$6:$N$99,6))</f>
        <v/>
      </c>
      <c r="H33" s="1" t="s">
        <v>78</v>
      </c>
      <c r="I33" s="97"/>
      <c r="J33" s="115"/>
    </row>
    <row r="34" spans="1:10" x14ac:dyDescent="0.2">
      <c r="A34" s="96"/>
      <c r="B34" s="1" t="str">
        <f>IF(A34="","",VLOOKUP(A34,名簿一覧!$I$6:$N$99,2))</f>
        <v/>
      </c>
      <c r="C34" s="1" t="str">
        <f>IF(A34="","",VLOOKUP(A34,名簿一覧!$I$6:$N$99,3))</f>
        <v/>
      </c>
      <c r="D34" s="2" t="s">
        <v>17</v>
      </c>
      <c r="E34" s="1" t="str">
        <f>IF(A34="","",VLOOKUP(A34,名簿一覧!$I$6:$N$99,4))</f>
        <v/>
      </c>
      <c r="F34" s="1" t="str">
        <f>IF(A34="","",VLOOKUP(A34,名簿一覧!$I$6:$N$99,5))</f>
        <v/>
      </c>
      <c r="G34" s="22" t="str">
        <f>IF(A34="","",VLOOKUP(A34,名簿一覧!$I$6:$N$99,6))</f>
        <v/>
      </c>
      <c r="H34" s="1" t="s">
        <v>78</v>
      </c>
      <c r="I34" s="97"/>
      <c r="J34" s="115"/>
    </row>
    <row r="35" spans="1:10" x14ac:dyDescent="0.2">
      <c r="A35" s="96"/>
      <c r="B35" s="1" t="str">
        <f>IF(A35="","",VLOOKUP(A35,名簿一覧!$I$6:$N$99,2))</f>
        <v/>
      </c>
      <c r="C35" s="1" t="str">
        <f>IF(A35="","",VLOOKUP(A35,名簿一覧!$I$6:$N$99,3))</f>
        <v/>
      </c>
      <c r="D35" s="2" t="s">
        <v>17</v>
      </c>
      <c r="E35" s="1" t="str">
        <f>IF(A35="","",VLOOKUP(A35,名簿一覧!$I$6:$N$99,4))</f>
        <v/>
      </c>
      <c r="F35" s="1" t="str">
        <f>IF(A35="","",VLOOKUP(A35,名簿一覧!$I$6:$N$99,5))</f>
        <v/>
      </c>
      <c r="G35" s="22" t="str">
        <f>IF(A35="","",VLOOKUP(A35,名簿一覧!$I$6:$N$99,6))</f>
        <v/>
      </c>
      <c r="H35" s="1" t="s">
        <v>78</v>
      </c>
      <c r="I35" s="97"/>
      <c r="J35" s="115"/>
    </row>
    <row r="36" spans="1:10" x14ac:dyDescent="0.2">
      <c r="A36" s="96"/>
      <c r="B36" s="1" t="str">
        <f>IF(A36="","",VLOOKUP(A36,名簿一覧!$I$6:$N$99,2))</f>
        <v/>
      </c>
      <c r="C36" s="1" t="str">
        <f>IF(A36="","",VLOOKUP(A36,名簿一覧!$I$6:$N$99,3))</f>
        <v/>
      </c>
      <c r="D36" s="2" t="s">
        <v>17</v>
      </c>
      <c r="E36" s="1" t="str">
        <f>IF(A36="","",VLOOKUP(A36,名簿一覧!$I$6:$N$99,4))</f>
        <v/>
      </c>
      <c r="F36" s="1" t="str">
        <f>IF(A36="","",VLOOKUP(A36,名簿一覧!$I$6:$N$99,5))</f>
        <v/>
      </c>
      <c r="G36" s="22" t="str">
        <f>IF(A36="","",VLOOKUP(A36,名簿一覧!$I$6:$N$99,6))</f>
        <v/>
      </c>
      <c r="H36" s="1" t="s">
        <v>78</v>
      </c>
      <c r="I36" s="97"/>
      <c r="J36" s="115"/>
    </row>
    <row r="37" spans="1:10" x14ac:dyDescent="0.2">
      <c r="A37" s="96"/>
      <c r="B37" s="1" t="str">
        <f>IF(A37="","",VLOOKUP(A37,名簿一覧!$I$6:$N$99,2))</f>
        <v/>
      </c>
      <c r="C37" s="1" t="str">
        <f>IF(A37="","",VLOOKUP(A37,名簿一覧!$I$6:$N$99,3))</f>
        <v/>
      </c>
      <c r="D37" s="2" t="s">
        <v>17</v>
      </c>
      <c r="E37" s="1" t="str">
        <f>IF(A37="","",VLOOKUP(A37,名簿一覧!$I$6:$N$99,4))</f>
        <v/>
      </c>
      <c r="F37" s="1" t="str">
        <f>IF(A37="","",VLOOKUP(A37,名簿一覧!$I$6:$N$99,5))</f>
        <v/>
      </c>
      <c r="G37" s="22" t="str">
        <f>IF(A37="","",VLOOKUP(A37,名簿一覧!$I$6:$N$99,6))</f>
        <v/>
      </c>
      <c r="H37" s="1" t="s">
        <v>78</v>
      </c>
      <c r="I37" s="97"/>
      <c r="J37" s="115"/>
    </row>
    <row r="38" spans="1:10" x14ac:dyDescent="0.2">
      <c r="A38" s="96"/>
      <c r="B38" s="1" t="str">
        <f>IF(A38="","",VLOOKUP(A38,名簿一覧!$I$6:$N$99,2))</f>
        <v/>
      </c>
      <c r="C38" s="1" t="str">
        <f>IF(A38="","",VLOOKUP(A38,名簿一覧!$I$6:$N$99,3))</f>
        <v/>
      </c>
      <c r="D38" s="2" t="s">
        <v>17</v>
      </c>
      <c r="E38" s="1" t="str">
        <f>IF(A38="","",VLOOKUP(A38,名簿一覧!$I$6:$N$99,4))</f>
        <v/>
      </c>
      <c r="F38" s="1" t="str">
        <f>IF(A38="","",VLOOKUP(A38,名簿一覧!$I$6:$N$99,5))</f>
        <v/>
      </c>
      <c r="G38" s="22" t="str">
        <f>IF(A38="","",VLOOKUP(A38,名簿一覧!$I$6:$N$99,6))</f>
        <v/>
      </c>
      <c r="H38" s="1" t="s">
        <v>78</v>
      </c>
      <c r="I38" s="97"/>
      <c r="J38" s="115"/>
    </row>
    <row r="39" spans="1:10" x14ac:dyDescent="0.2">
      <c r="A39" s="96"/>
      <c r="B39" s="1" t="str">
        <f>IF(A39="","",VLOOKUP(A39,名簿一覧!$I$6:$N$99,2))</f>
        <v/>
      </c>
      <c r="C39" s="1" t="str">
        <f>IF(A39="","",VLOOKUP(A39,名簿一覧!$I$6:$N$99,3))</f>
        <v/>
      </c>
      <c r="D39" s="2" t="s">
        <v>17</v>
      </c>
      <c r="E39" s="1" t="str">
        <f>IF(A39="","",VLOOKUP(A39,名簿一覧!$I$6:$N$99,4))</f>
        <v/>
      </c>
      <c r="F39" s="1" t="str">
        <f>IF(A39="","",VLOOKUP(A39,名簿一覧!$I$6:$N$99,5))</f>
        <v/>
      </c>
      <c r="G39" s="22" t="str">
        <f>IF(A39="","",VLOOKUP(A39,名簿一覧!$I$6:$N$99,6))</f>
        <v/>
      </c>
      <c r="H39" s="1" t="s">
        <v>78</v>
      </c>
      <c r="I39" s="97"/>
      <c r="J39" s="115"/>
    </row>
    <row r="40" spans="1:10" x14ac:dyDescent="0.2">
      <c r="A40" s="96"/>
      <c r="B40" s="1" t="str">
        <f>IF(A40="","",VLOOKUP(A40,名簿一覧!$I$6:$N$99,2))</f>
        <v/>
      </c>
      <c r="C40" s="1" t="str">
        <f>IF(A40="","",VLOOKUP(A40,名簿一覧!$I$6:$N$99,3))</f>
        <v/>
      </c>
      <c r="D40" s="2" t="s">
        <v>17</v>
      </c>
      <c r="E40" s="1" t="str">
        <f>IF(A40="","",VLOOKUP(A40,名簿一覧!$I$6:$N$99,4))</f>
        <v/>
      </c>
      <c r="F40" s="1" t="str">
        <f>IF(A40="","",VLOOKUP(A40,名簿一覧!$I$6:$N$99,5))</f>
        <v/>
      </c>
      <c r="G40" s="22" t="str">
        <f>IF(A40="","",VLOOKUP(A40,名簿一覧!$I$6:$N$99,6))</f>
        <v/>
      </c>
      <c r="H40" s="1" t="s">
        <v>78</v>
      </c>
      <c r="I40" s="97"/>
      <c r="J40" s="115"/>
    </row>
    <row r="41" spans="1:10" x14ac:dyDescent="0.2">
      <c r="A41" s="96"/>
      <c r="B41" s="1" t="str">
        <f>IF(A41="","",VLOOKUP(A41,名簿一覧!$I$6:$N$99,2))</f>
        <v/>
      </c>
      <c r="C41" s="1" t="str">
        <f>IF(A41="","",VLOOKUP(A41,名簿一覧!$I$6:$N$99,3))</f>
        <v/>
      </c>
      <c r="D41" s="2" t="s">
        <v>17</v>
      </c>
      <c r="E41" s="1" t="str">
        <f>IF(A41="","",VLOOKUP(A41,名簿一覧!$I$6:$N$99,4))</f>
        <v/>
      </c>
      <c r="F41" s="1" t="str">
        <f>IF(A41="","",VLOOKUP(A41,名簿一覧!$I$6:$N$99,5))</f>
        <v/>
      </c>
      <c r="G41" s="22" t="str">
        <f>IF(A41="","",VLOOKUP(A41,名簿一覧!$I$6:$N$99,6))</f>
        <v/>
      </c>
      <c r="H41" s="1" t="s">
        <v>78</v>
      </c>
      <c r="I41" s="97"/>
      <c r="J41" s="115"/>
    </row>
    <row r="42" spans="1:10" x14ac:dyDescent="0.2">
      <c r="A42" s="96"/>
      <c r="B42" s="1" t="str">
        <f>IF(A42="","",VLOOKUP(A42,名簿一覧!$I$6:$N$99,2))</f>
        <v/>
      </c>
      <c r="C42" s="1" t="str">
        <f>IF(A42="","",VLOOKUP(A42,名簿一覧!$I$6:$N$99,3))</f>
        <v/>
      </c>
      <c r="D42" s="2" t="s">
        <v>17</v>
      </c>
      <c r="E42" s="1" t="str">
        <f>IF(A42="","",VLOOKUP(A42,名簿一覧!$I$6:$N$99,4))</f>
        <v/>
      </c>
      <c r="F42" s="1" t="str">
        <f>IF(A42="","",VLOOKUP(A42,名簿一覧!$I$6:$N$99,5))</f>
        <v/>
      </c>
      <c r="G42" s="22" t="str">
        <f>IF(A42="","",VLOOKUP(A42,名簿一覧!$I$6:$N$99,6))</f>
        <v/>
      </c>
      <c r="H42" s="1" t="s">
        <v>78</v>
      </c>
      <c r="I42" s="97"/>
      <c r="J42" s="115"/>
    </row>
    <row r="43" spans="1:10" x14ac:dyDescent="0.2">
      <c r="A43" s="96"/>
      <c r="B43" s="1" t="str">
        <f>IF(A43="","",VLOOKUP(A43,名簿一覧!$I$6:$N$99,2))</f>
        <v/>
      </c>
      <c r="C43" s="1" t="str">
        <f>IF(A43="","",VLOOKUP(A43,名簿一覧!$I$6:$N$99,3))</f>
        <v/>
      </c>
      <c r="D43" s="2" t="s">
        <v>17</v>
      </c>
      <c r="E43" s="1" t="str">
        <f>IF(A43="","",VLOOKUP(A43,名簿一覧!$I$6:$N$99,4))</f>
        <v/>
      </c>
      <c r="F43" s="1" t="str">
        <f>IF(A43="","",VLOOKUP(A43,名簿一覧!$I$6:$N$99,5))</f>
        <v/>
      </c>
      <c r="G43" s="22" t="str">
        <f>IF(A43="","",VLOOKUP(A43,名簿一覧!$I$6:$N$99,6))</f>
        <v/>
      </c>
      <c r="H43" s="1" t="s">
        <v>78</v>
      </c>
      <c r="I43" s="97"/>
      <c r="J43" s="115"/>
    </row>
    <row r="44" spans="1:10" x14ac:dyDescent="0.2">
      <c r="A44" s="96"/>
      <c r="B44" s="1" t="str">
        <f>IF(A44="","",VLOOKUP(A44,名簿一覧!$I$6:$N$99,2))</f>
        <v/>
      </c>
      <c r="C44" s="1" t="str">
        <f>IF(A44="","",VLOOKUP(A44,名簿一覧!$I$6:$N$99,3))</f>
        <v/>
      </c>
      <c r="D44" s="2" t="s">
        <v>17</v>
      </c>
      <c r="E44" s="1" t="str">
        <f>IF(A44="","",VLOOKUP(A44,名簿一覧!$I$6:$N$99,4))</f>
        <v/>
      </c>
      <c r="F44" s="1" t="str">
        <f>IF(A44="","",VLOOKUP(A44,名簿一覧!$I$6:$N$99,5))</f>
        <v/>
      </c>
      <c r="G44" s="22" t="str">
        <f>IF(A44="","",VLOOKUP(A44,名簿一覧!$I$6:$N$99,6))</f>
        <v/>
      </c>
      <c r="H44" s="1" t="s">
        <v>78</v>
      </c>
      <c r="I44" s="97"/>
      <c r="J44" s="115"/>
    </row>
    <row r="45" spans="1:10" x14ac:dyDescent="0.2">
      <c r="A45" s="96"/>
      <c r="B45" s="1" t="str">
        <f>IF(A45="","",VLOOKUP(A45,名簿一覧!$I$6:$N$99,2))</f>
        <v/>
      </c>
      <c r="C45" s="1" t="str">
        <f>IF(A45="","",VLOOKUP(A45,名簿一覧!$I$6:$N$99,3))</f>
        <v/>
      </c>
      <c r="D45" s="2" t="s">
        <v>17</v>
      </c>
      <c r="E45" s="1" t="str">
        <f>IF(A45="","",VLOOKUP(A45,名簿一覧!$I$6:$N$99,4))</f>
        <v/>
      </c>
      <c r="F45" s="1" t="str">
        <f>IF(A45="","",VLOOKUP(A45,名簿一覧!$I$6:$N$99,5))</f>
        <v/>
      </c>
      <c r="G45" s="22" t="str">
        <f>IF(A45="","",VLOOKUP(A45,名簿一覧!$I$6:$N$99,6))</f>
        <v/>
      </c>
      <c r="H45" s="1" t="s">
        <v>78</v>
      </c>
      <c r="I45" s="97"/>
      <c r="J45" s="115"/>
    </row>
    <row r="46" spans="1:10" x14ac:dyDescent="0.2">
      <c r="A46" s="96"/>
      <c r="B46" s="1" t="str">
        <f>IF(A46="","",VLOOKUP(A46,名簿一覧!$I$6:$N$99,2))</f>
        <v/>
      </c>
      <c r="C46" s="1" t="str">
        <f>IF(A46="","",VLOOKUP(A46,名簿一覧!$I$6:$N$99,3))</f>
        <v/>
      </c>
      <c r="D46" s="2" t="s">
        <v>17</v>
      </c>
      <c r="E46" s="1" t="str">
        <f>IF(A46="","",VLOOKUP(A46,名簿一覧!$I$6:$N$99,4))</f>
        <v/>
      </c>
      <c r="F46" s="1" t="str">
        <f>IF(A46="","",VLOOKUP(A46,名簿一覧!$I$6:$N$99,5))</f>
        <v/>
      </c>
      <c r="G46" s="22" t="str">
        <f>IF(A46="","",VLOOKUP(A46,名簿一覧!$I$6:$N$99,6))</f>
        <v/>
      </c>
      <c r="H46" s="1" t="s">
        <v>78</v>
      </c>
      <c r="I46" s="97"/>
      <c r="J46" s="115"/>
    </row>
    <row r="47" spans="1:10" x14ac:dyDescent="0.2">
      <c r="A47" s="96"/>
      <c r="B47" s="1" t="str">
        <f>IF(A47="","",VLOOKUP(A47,名簿一覧!$I$6:$N$99,2))</f>
        <v/>
      </c>
      <c r="C47" s="1" t="str">
        <f>IF(A47="","",VLOOKUP(A47,名簿一覧!$I$6:$N$99,3))</f>
        <v/>
      </c>
      <c r="D47" s="2" t="s">
        <v>17</v>
      </c>
      <c r="E47" s="1" t="str">
        <f>IF(A47="","",VLOOKUP(A47,名簿一覧!$I$6:$N$99,4))</f>
        <v/>
      </c>
      <c r="F47" s="1" t="str">
        <f>IF(A47="","",VLOOKUP(A47,名簿一覧!$I$6:$N$99,5))</f>
        <v/>
      </c>
      <c r="G47" s="22" t="str">
        <f>IF(A47="","",VLOOKUP(A47,名簿一覧!$I$6:$N$99,6))</f>
        <v/>
      </c>
      <c r="H47" s="1" t="s">
        <v>78</v>
      </c>
      <c r="I47" s="97"/>
      <c r="J47" s="115"/>
    </row>
    <row r="48" spans="1:10" x14ac:dyDescent="0.2">
      <c r="A48" s="96"/>
      <c r="B48" s="1" t="str">
        <f>IF(A48="","",VLOOKUP(A48,名簿一覧!$I$6:$N$99,2))</f>
        <v/>
      </c>
      <c r="C48" s="1" t="str">
        <f>IF(A48="","",VLOOKUP(A48,名簿一覧!$I$6:$N$99,3))</f>
        <v/>
      </c>
      <c r="D48" s="2" t="s">
        <v>17</v>
      </c>
      <c r="E48" s="1" t="str">
        <f>IF(A48="","",VLOOKUP(A48,名簿一覧!$I$6:$N$99,4))</f>
        <v/>
      </c>
      <c r="F48" s="1" t="str">
        <f>IF(A48="","",VLOOKUP(A48,名簿一覧!$I$6:$N$99,5))</f>
        <v/>
      </c>
      <c r="G48" s="22" t="str">
        <f>IF(A48="","",VLOOKUP(A48,名簿一覧!$I$6:$N$99,6))</f>
        <v/>
      </c>
      <c r="H48" s="1" t="s">
        <v>78</v>
      </c>
      <c r="I48" s="97"/>
      <c r="J48" s="115"/>
    </row>
    <row r="49" spans="1:10" x14ac:dyDescent="0.2">
      <c r="A49" s="96"/>
      <c r="B49" s="1" t="str">
        <f>IF(A49="","",VLOOKUP(A49,名簿一覧!$I$6:$N$99,2))</f>
        <v/>
      </c>
      <c r="C49" s="1" t="str">
        <f>IF(A49="","",VLOOKUP(A49,名簿一覧!$I$6:$N$99,3))</f>
        <v/>
      </c>
      <c r="D49" s="2" t="s">
        <v>17</v>
      </c>
      <c r="E49" s="1" t="str">
        <f>IF(A49="","",VLOOKUP(A49,名簿一覧!$I$6:$N$99,4))</f>
        <v/>
      </c>
      <c r="F49" s="1" t="str">
        <f>IF(A49="","",VLOOKUP(A49,名簿一覧!$I$6:$N$99,5))</f>
        <v/>
      </c>
      <c r="G49" s="22" t="str">
        <f>IF(A49="","",VLOOKUP(A49,名簿一覧!$I$6:$N$99,6))</f>
        <v/>
      </c>
      <c r="H49" s="1" t="s">
        <v>78</v>
      </c>
      <c r="I49" s="97"/>
      <c r="J49" s="115"/>
    </row>
    <row r="50" spans="1:10" x14ac:dyDescent="0.2">
      <c r="A50" s="96"/>
      <c r="B50" s="1" t="str">
        <f>IF(A50="","",VLOOKUP(A50,名簿一覧!$I$6:$N$99,2))</f>
        <v/>
      </c>
      <c r="C50" s="1" t="str">
        <f>IF(A50="","",VLOOKUP(A50,名簿一覧!$I$6:$N$99,3))</f>
        <v/>
      </c>
      <c r="D50" s="2" t="s">
        <v>17</v>
      </c>
      <c r="E50" s="1" t="str">
        <f>IF(A50="","",VLOOKUP(A50,名簿一覧!$I$6:$N$99,4))</f>
        <v/>
      </c>
      <c r="F50" s="1" t="str">
        <f>IF(A50="","",VLOOKUP(A50,名簿一覧!$I$6:$N$99,5))</f>
        <v/>
      </c>
      <c r="G50" s="22" t="str">
        <f>IF(A50="","",VLOOKUP(A50,名簿一覧!$I$6:$N$99,6))</f>
        <v/>
      </c>
      <c r="H50" s="1" t="s">
        <v>78</v>
      </c>
      <c r="I50" s="97"/>
      <c r="J50" s="115"/>
    </row>
    <row r="51" spans="1:10" x14ac:dyDescent="0.2">
      <c r="A51" s="96"/>
      <c r="B51" s="1" t="str">
        <f>IF(A51="","",VLOOKUP(A51,名簿一覧!$I$6:$N$99,2))</f>
        <v/>
      </c>
      <c r="C51" s="1" t="str">
        <f>IF(A51="","",VLOOKUP(A51,名簿一覧!$I$6:$N$99,3))</f>
        <v/>
      </c>
      <c r="D51" s="2" t="s">
        <v>17</v>
      </c>
      <c r="E51" s="1" t="str">
        <f>IF(A51="","",VLOOKUP(A51,名簿一覧!$I$6:$N$99,4))</f>
        <v/>
      </c>
      <c r="F51" s="1" t="str">
        <f>IF(A51="","",VLOOKUP(A51,名簿一覧!$I$6:$N$99,5))</f>
        <v/>
      </c>
      <c r="G51" s="22" t="str">
        <f>IF(A51="","",VLOOKUP(A51,名簿一覧!$I$6:$N$99,6))</f>
        <v/>
      </c>
      <c r="H51" s="1" t="s">
        <v>78</v>
      </c>
      <c r="I51" s="97"/>
      <c r="J51" s="115"/>
    </row>
    <row r="52" spans="1:10" x14ac:dyDescent="0.2">
      <c r="A52" s="96"/>
      <c r="B52" s="1" t="str">
        <f>IF(A52="","",VLOOKUP(A52,名簿一覧!$I$6:$N$99,2))</f>
        <v/>
      </c>
      <c r="C52" s="1" t="str">
        <f>IF(A52="","",VLOOKUP(A52,名簿一覧!$I$6:$N$99,3))</f>
        <v/>
      </c>
      <c r="D52" s="2" t="s">
        <v>17</v>
      </c>
      <c r="E52" s="1" t="str">
        <f>IF(A52="","",VLOOKUP(A52,名簿一覧!$I$6:$N$99,4))</f>
        <v/>
      </c>
      <c r="F52" s="1" t="str">
        <f>IF(A52="","",VLOOKUP(A52,名簿一覧!$I$6:$N$99,5))</f>
        <v/>
      </c>
      <c r="G52" s="22" t="str">
        <f>IF(A52="","",VLOOKUP(A52,名簿一覧!$I$6:$N$99,6))</f>
        <v/>
      </c>
      <c r="H52" s="1" t="s">
        <v>78</v>
      </c>
      <c r="I52" s="97"/>
      <c r="J52" s="115"/>
    </row>
    <row r="53" spans="1:10" x14ac:dyDescent="0.2">
      <c r="A53" s="96"/>
      <c r="B53" s="1" t="str">
        <f>IF(A53="","",VLOOKUP(A53,名簿一覧!$I$6:$N$99,2))</f>
        <v/>
      </c>
      <c r="C53" s="1" t="str">
        <f>IF(A53="","",VLOOKUP(A53,名簿一覧!$I$6:$N$99,3))</f>
        <v/>
      </c>
      <c r="D53" s="2" t="s">
        <v>17</v>
      </c>
      <c r="E53" s="1" t="str">
        <f>IF(A53="","",VLOOKUP(A53,名簿一覧!$I$6:$N$99,4))</f>
        <v/>
      </c>
      <c r="F53" s="1" t="str">
        <f>IF(A53="","",VLOOKUP(A53,名簿一覧!$I$6:$N$99,5))</f>
        <v/>
      </c>
      <c r="G53" s="22" t="str">
        <f>IF(A53="","",VLOOKUP(A53,名簿一覧!$I$6:$N$99,6))</f>
        <v/>
      </c>
      <c r="H53" s="1" t="s">
        <v>78</v>
      </c>
      <c r="I53" s="97"/>
      <c r="J53" s="115"/>
    </row>
    <row r="54" spans="1:10" x14ac:dyDescent="0.2">
      <c r="A54" s="96"/>
      <c r="B54" s="1" t="str">
        <f>IF(A54="","",VLOOKUP(A54,名簿一覧!$I$6:$N$99,2))</f>
        <v/>
      </c>
      <c r="C54" s="1" t="str">
        <f>IF(A54="","",VLOOKUP(A54,名簿一覧!$I$6:$N$99,3))</f>
        <v/>
      </c>
      <c r="D54" s="2" t="s">
        <v>17</v>
      </c>
      <c r="E54" s="1" t="str">
        <f>IF(A54="","",VLOOKUP(A54,名簿一覧!$I$6:$N$99,4))</f>
        <v/>
      </c>
      <c r="F54" s="1" t="str">
        <f>IF(A54="","",VLOOKUP(A54,名簿一覧!$I$6:$N$99,5))</f>
        <v/>
      </c>
      <c r="G54" s="22" t="str">
        <f>IF(A54="","",VLOOKUP(A54,名簿一覧!$I$6:$N$99,6))</f>
        <v/>
      </c>
      <c r="H54" s="1" t="s">
        <v>78</v>
      </c>
      <c r="I54" s="97"/>
      <c r="J54" s="115"/>
    </row>
    <row r="55" spans="1:10" x14ac:dyDescent="0.2">
      <c r="A55" s="96"/>
      <c r="B55" s="1" t="str">
        <f>IF(A55="","",VLOOKUP(A55,名簿一覧!$I$6:$N$99,2))</f>
        <v/>
      </c>
      <c r="C55" s="1" t="str">
        <f>IF(A55="","",VLOOKUP(A55,名簿一覧!$I$6:$N$99,3))</f>
        <v/>
      </c>
      <c r="D55" s="2" t="s">
        <v>17</v>
      </c>
      <c r="E55" s="1" t="str">
        <f>IF(A55="","",VLOOKUP(A55,名簿一覧!$I$6:$N$99,4))</f>
        <v/>
      </c>
      <c r="F55" s="1" t="str">
        <f>IF(A55="","",VLOOKUP(A55,名簿一覧!$I$6:$N$99,5))</f>
        <v/>
      </c>
      <c r="G55" s="22" t="str">
        <f>IF(A55="","",VLOOKUP(A55,名簿一覧!$I$6:$N$99,6))</f>
        <v/>
      </c>
      <c r="H55" s="1" t="s">
        <v>78</v>
      </c>
      <c r="I55" s="97"/>
      <c r="J55" s="115"/>
    </row>
    <row r="56" spans="1:10" x14ac:dyDescent="0.2">
      <c r="A56" s="96"/>
      <c r="B56" s="1" t="str">
        <f>IF(A56="","",VLOOKUP(A56,名簿一覧!$I$6:$N$99,2))</f>
        <v/>
      </c>
      <c r="C56" s="1" t="str">
        <f>IF(A56="","",VLOOKUP(A56,名簿一覧!$I$6:$N$99,3))</f>
        <v/>
      </c>
      <c r="D56" s="2" t="s">
        <v>17</v>
      </c>
      <c r="E56" s="1" t="str">
        <f>IF(A56="","",VLOOKUP(A56,名簿一覧!$I$6:$N$99,4))</f>
        <v/>
      </c>
      <c r="F56" s="1" t="str">
        <f>IF(A56="","",VLOOKUP(A56,名簿一覧!$I$6:$N$99,5))</f>
        <v/>
      </c>
      <c r="G56" s="22" t="str">
        <f>IF(A56="","",VLOOKUP(A56,名簿一覧!$I$6:$N$99,6))</f>
        <v/>
      </c>
      <c r="H56" s="1" t="s">
        <v>78</v>
      </c>
      <c r="I56" s="97"/>
      <c r="J56" s="115"/>
    </row>
    <row r="57" spans="1:10" x14ac:dyDescent="0.2">
      <c r="A57" s="96"/>
      <c r="B57" s="1" t="str">
        <f>IF(A57="","",VLOOKUP(A57,名簿一覧!$I$6:$N$99,2))</f>
        <v/>
      </c>
      <c r="C57" s="1" t="str">
        <f>IF(A57="","",VLOOKUP(A57,名簿一覧!$I$6:$N$99,3))</f>
        <v/>
      </c>
      <c r="D57" s="2" t="s">
        <v>17</v>
      </c>
      <c r="E57" s="1" t="str">
        <f>IF(A57="","",VLOOKUP(A57,名簿一覧!$I$6:$N$99,4))</f>
        <v/>
      </c>
      <c r="F57" s="1" t="str">
        <f>IF(A57="","",VLOOKUP(A57,名簿一覧!$I$6:$N$99,5))</f>
        <v/>
      </c>
      <c r="G57" s="22" t="str">
        <f>IF(A57="","",VLOOKUP(A57,名簿一覧!$I$6:$N$99,6))</f>
        <v/>
      </c>
      <c r="H57" s="1" t="s">
        <v>78</v>
      </c>
      <c r="I57" s="97"/>
      <c r="J57" s="115"/>
    </row>
    <row r="58" spans="1:10" x14ac:dyDescent="0.2">
      <c r="A58" s="96"/>
      <c r="B58" s="1" t="str">
        <f>IF(A58="","",VLOOKUP(A58,名簿一覧!$I$6:$N$99,2))</f>
        <v/>
      </c>
      <c r="C58" s="1" t="str">
        <f>IF(A58="","",VLOOKUP(A58,名簿一覧!$I$6:$N$99,3))</f>
        <v/>
      </c>
      <c r="D58" s="2" t="s">
        <v>17</v>
      </c>
      <c r="E58" s="1" t="str">
        <f>IF(A58="","",VLOOKUP(A58,名簿一覧!$I$6:$N$99,4))</f>
        <v/>
      </c>
      <c r="F58" s="1" t="str">
        <f>IF(A58="","",VLOOKUP(A58,名簿一覧!$I$6:$N$99,5))</f>
        <v/>
      </c>
      <c r="G58" s="22" t="str">
        <f>IF(A58="","",VLOOKUP(A58,名簿一覧!$I$6:$N$99,6))</f>
        <v/>
      </c>
      <c r="H58" s="1" t="s">
        <v>78</v>
      </c>
      <c r="I58" s="97"/>
      <c r="J58" s="115"/>
    </row>
    <row r="59" spans="1:10" x14ac:dyDescent="0.2">
      <c r="A59" s="96"/>
      <c r="B59" s="1" t="str">
        <f>IF(A59="","",VLOOKUP(A59,名簿一覧!$I$6:$N$99,2))</f>
        <v/>
      </c>
      <c r="C59" s="1" t="str">
        <f>IF(A59="","",VLOOKUP(A59,名簿一覧!$I$6:$N$99,3))</f>
        <v/>
      </c>
      <c r="D59" s="2" t="s">
        <v>17</v>
      </c>
      <c r="E59" s="1" t="str">
        <f>IF(A59="","",VLOOKUP(A59,名簿一覧!$I$6:$N$99,4))</f>
        <v/>
      </c>
      <c r="F59" s="1" t="str">
        <f>IF(A59="","",VLOOKUP(A59,名簿一覧!$I$6:$N$99,5))</f>
        <v/>
      </c>
      <c r="G59" s="22" t="str">
        <f>IF(A59="","",VLOOKUP(A59,名簿一覧!$I$6:$N$99,6))</f>
        <v/>
      </c>
      <c r="H59" s="1" t="s">
        <v>78</v>
      </c>
      <c r="I59" s="97"/>
      <c r="J59" s="115"/>
    </row>
    <row r="60" spans="1:10" x14ac:dyDescent="0.2">
      <c r="A60" s="96"/>
      <c r="B60" s="1" t="str">
        <f>IF(A60="","",VLOOKUP(A60,名簿一覧!$I$6:$N$99,2))</f>
        <v/>
      </c>
      <c r="C60" s="1" t="str">
        <f>IF(A60="","",VLOOKUP(A60,名簿一覧!$I$6:$N$99,3))</f>
        <v/>
      </c>
      <c r="D60" s="2" t="s">
        <v>17</v>
      </c>
      <c r="E60" s="1" t="str">
        <f>IF(A60="","",VLOOKUP(A60,名簿一覧!$I$6:$N$99,4))</f>
        <v/>
      </c>
      <c r="F60" s="1" t="str">
        <f>IF(A60="","",VLOOKUP(A60,名簿一覧!$I$6:$N$99,5))</f>
        <v/>
      </c>
      <c r="G60" s="22" t="str">
        <f>IF(A60="","",VLOOKUP(A60,名簿一覧!$I$6:$N$99,6))</f>
        <v/>
      </c>
      <c r="H60" s="1" t="s">
        <v>78</v>
      </c>
      <c r="I60" s="97"/>
      <c r="J60" s="115"/>
    </row>
    <row r="61" spans="1:10" x14ac:dyDescent="0.2">
      <c r="A61" s="96"/>
      <c r="B61" s="1" t="str">
        <f>IF(A61="","",VLOOKUP(A61,名簿一覧!$I$6:$N$99,2))</f>
        <v/>
      </c>
      <c r="C61" s="1" t="str">
        <f>IF(A61="","",VLOOKUP(A61,名簿一覧!$I$6:$N$99,3))</f>
        <v/>
      </c>
      <c r="D61" s="2" t="s">
        <v>17</v>
      </c>
      <c r="E61" s="1" t="str">
        <f>IF(A61="","",VLOOKUP(A61,名簿一覧!$I$6:$N$99,4))</f>
        <v/>
      </c>
      <c r="F61" s="1" t="str">
        <f>IF(A61="","",VLOOKUP(A61,名簿一覧!$I$6:$N$99,5))</f>
        <v/>
      </c>
      <c r="G61" s="22" t="str">
        <f>IF(A61="","",VLOOKUP(A61,名簿一覧!$I$6:$N$99,6))</f>
        <v/>
      </c>
      <c r="H61" s="1" t="s">
        <v>78</v>
      </c>
      <c r="I61" s="97"/>
      <c r="J61" s="115"/>
    </row>
    <row r="62" spans="1:10" x14ac:dyDescent="0.2">
      <c r="A62" s="96"/>
      <c r="B62" s="1" t="str">
        <f>IF(A62="","",VLOOKUP(A62,名簿一覧!$I$6:$N$99,2))</f>
        <v/>
      </c>
      <c r="C62" s="1" t="str">
        <f>IF(A62="","",VLOOKUP(A62,名簿一覧!$I$6:$N$99,3))</f>
        <v/>
      </c>
      <c r="D62" s="2" t="s">
        <v>17</v>
      </c>
      <c r="E62" s="1" t="str">
        <f>IF(A62="","",VLOOKUP(A62,名簿一覧!$I$6:$N$99,4))</f>
        <v/>
      </c>
      <c r="F62" s="1" t="str">
        <f>IF(A62="","",VLOOKUP(A62,名簿一覧!$I$6:$N$99,5))</f>
        <v/>
      </c>
      <c r="G62" s="22" t="str">
        <f>IF(A62="","",VLOOKUP(A62,名簿一覧!$I$6:$N$99,6))</f>
        <v/>
      </c>
      <c r="H62" s="1" t="s">
        <v>78</v>
      </c>
      <c r="I62" s="97"/>
      <c r="J62" s="115"/>
    </row>
    <row r="63" spans="1:10" x14ac:dyDescent="0.2">
      <c r="A63" s="96"/>
      <c r="B63" s="1" t="str">
        <f>IF(A63="","",VLOOKUP(A63,名簿一覧!$I$6:$N$99,2))</f>
        <v/>
      </c>
      <c r="C63" s="1" t="str">
        <f>IF(A63="","",VLOOKUP(A63,名簿一覧!$I$6:$N$99,3))</f>
        <v/>
      </c>
      <c r="D63" s="2" t="s">
        <v>17</v>
      </c>
      <c r="E63" s="1" t="str">
        <f>IF(A63="","",VLOOKUP(A63,名簿一覧!$I$6:$N$99,4))</f>
        <v/>
      </c>
      <c r="F63" s="1" t="str">
        <f>IF(A63="","",VLOOKUP(A63,名簿一覧!$I$6:$N$99,5))</f>
        <v/>
      </c>
      <c r="G63" s="22" t="str">
        <f>IF(A63="","",VLOOKUP(A63,名簿一覧!$I$6:$N$99,6))</f>
        <v/>
      </c>
      <c r="H63" s="1" t="s">
        <v>78</v>
      </c>
      <c r="I63" s="97"/>
      <c r="J63" s="115"/>
    </row>
    <row r="64" spans="1:10" x14ac:dyDescent="0.2">
      <c r="A64" s="96"/>
      <c r="B64" s="1" t="str">
        <f>IF(A64="","",VLOOKUP(A64,名簿一覧!$I$6:$N$99,2))</f>
        <v/>
      </c>
      <c r="C64" s="1" t="str">
        <f>IF(A64="","",VLOOKUP(A64,名簿一覧!$I$6:$N$99,3))</f>
        <v/>
      </c>
      <c r="D64" s="2" t="s">
        <v>17</v>
      </c>
      <c r="E64" s="1" t="str">
        <f>IF(A64="","",VLOOKUP(A64,名簿一覧!$I$6:$N$99,4))</f>
        <v/>
      </c>
      <c r="F64" s="1" t="str">
        <f>IF(A64="","",VLOOKUP(A64,名簿一覧!$I$6:$N$99,5))</f>
        <v/>
      </c>
      <c r="G64" s="22" t="str">
        <f>IF(A64="","",VLOOKUP(A64,名簿一覧!$I$6:$N$99,6))</f>
        <v/>
      </c>
      <c r="H64" s="1" t="s">
        <v>78</v>
      </c>
      <c r="I64" s="97"/>
      <c r="J64" s="115"/>
    </row>
    <row r="65" spans="1:10" x14ac:dyDescent="0.2">
      <c r="A65" s="96"/>
      <c r="B65" s="1" t="str">
        <f>IF(A65="","",VLOOKUP(A65,名簿一覧!$I$6:$N$99,2))</f>
        <v/>
      </c>
      <c r="C65" s="1" t="str">
        <f>IF(A65="","",VLOOKUP(A65,名簿一覧!$I$6:$N$99,3))</f>
        <v/>
      </c>
      <c r="D65" s="2" t="s">
        <v>17</v>
      </c>
      <c r="E65" s="1" t="str">
        <f>IF(A65="","",VLOOKUP(A65,名簿一覧!$I$6:$N$99,4))</f>
        <v/>
      </c>
      <c r="F65" s="1" t="str">
        <f>IF(A65="","",VLOOKUP(A65,名簿一覧!$I$6:$N$99,5))</f>
        <v/>
      </c>
      <c r="G65" s="22" t="str">
        <f>IF(A65="","",VLOOKUP(A65,名簿一覧!$I$6:$N$99,6))</f>
        <v/>
      </c>
      <c r="H65" s="1" t="s">
        <v>78</v>
      </c>
      <c r="I65" s="97"/>
      <c r="J65" s="115"/>
    </row>
    <row r="66" spans="1:10" x14ac:dyDescent="0.2">
      <c r="A66" s="96"/>
      <c r="B66" s="1" t="str">
        <f>IF(A66="","",VLOOKUP(A66,名簿一覧!$I$6:$N$99,2))</f>
        <v/>
      </c>
      <c r="C66" s="1" t="str">
        <f>IF(A66="","",VLOOKUP(A66,名簿一覧!$I$6:$N$99,3))</f>
        <v/>
      </c>
      <c r="D66" s="2" t="s">
        <v>17</v>
      </c>
      <c r="E66" s="1" t="str">
        <f>IF(A66="","",VLOOKUP(A66,名簿一覧!$I$6:$N$99,4))</f>
        <v/>
      </c>
      <c r="F66" s="1" t="str">
        <f>IF(A66="","",VLOOKUP(A66,名簿一覧!$I$6:$N$99,5))</f>
        <v/>
      </c>
      <c r="G66" s="22" t="str">
        <f>IF(A66="","",VLOOKUP(A66,名簿一覧!$I$6:$N$99,6))</f>
        <v/>
      </c>
      <c r="H66" s="1" t="s">
        <v>78</v>
      </c>
      <c r="I66" s="97"/>
      <c r="J66" s="115"/>
    </row>
    <row r="67" spans="1:10" x14ac:dyDescent="0.2">
      <c r="A67" s="96"/>
      <c r="B67" s="1" t="str">
        <f>IF(A67="","",VLOOKUP(A67,名簿一覧!$I$6:$N$99,2))</f>
        <v/>
      </c>
      <c r="C67" s="1" t="str">
        <f>IF(A67="","",VLOOKUP(A67,名簿一覧!$I$6:$N$99,3))</f>
        <v/>
      </c>
      <c r="D67" s="2" t="s">
        <v>17</v>
      </c>
      <c r="E67" s="1" t="str">
        <f>IF(A67="","",VLOOKUP(A67,名簿一覧!$I$6:$N$99,4))</f>
        <v/>
      </c>
      <c r="F67" s="1" t="str">
        <f>IF(A67="","",VLOOKUP(A67,名簿一覧!$I$6:$N$99,5))</f>
        <v/>
      </c>
      <c r="G67" s="22" t="str">
        <f>IF(A67="","",VLOOKUP(A67,名簿一覧!$I$6:$N$99,6))</f>
        <v/>
      </c>
      <c r="H67" s="1" t="s">
        <v>78</v>
      </c>
      <c r="I67" s="97"/>
      <c r="J67" s="115"/>
    </row>
    <row r="68" spans="1:10" x14ac:dyDescent="0.2">
      <c r="A68" s="96"/>
      <c r="B68" s="1" t="str">
        <f>IF(A68="","",VLOOKUP(A68,名簿一覧!$I$6:$N$99,2))</f>
        <v/>
      </c>
      <c r="C68" s="1" t="str">
        <f>IF(A68="","",VLOOKUP(A68,名簿一覧!$I$6:$N$99,3))</f>
        <v/>
      </c>
      <c r="D68" s="2" t="s">
        <v>17</v>
      </c>
      <c r="E68" s="1" t="str">
        <f>IF(A68="","",VLOOKUP(A68,名簿一覧!$I$6:$N$99,4))</f>
        <v/>
      </c>
      <c r="F68" s="1" t="str">
        <f>IF(A68="","",VLOOKUP(A68,名簿一覧!$I$6:$N$99,5))</f>
        <v/>
      </c>
      <c r="G68" s="22" t="str">
        <f>IF(A68="","",VLOOKUP(A68,名簿一覧!$I$6:$N$99,6))</f>
        <v/>
      </c>
      <c r="H68" s="1" t="s">
        <v>78</v>
      </c>
      <c r="I68" s="97"/>
      <c r="J68" s="115"/>
    </row>
    <row r="69" spans="1:10" x14ac:dyDescent="0.2">
      <c r="A69" s="96"/>
      <c r="B69" s="1" t="str">
        <f>IF(A69="","",VLOOKUP(A69,名簿一覧!$I$6:$N$99,2))</f>
        <v/>
      </c>
      <c r="C69" s="1" t="str">
        <f>IF(A69="","",VLOOKUP(A69,名簿一覧!$I$6:$N$99,3))</f>
        <v/>
      </c>
      <c r="D69" s="2" t="s">
        <v>17</v>
      </c>
      <c r="E69" s="1" t="str">
        <f>IF(A69="","",VLOOKUP(A69,名簿一覧!$I$6:$N$99,4))</f>
        <v/>
      </c>
      <c r="F69" s="1" t="str">
        <f>IF(A69="","",VLOOKUP(A69,名簿一覧!$I$6:$N$99,5))</f>
        <v/>
      </c>
      <c r="G69" s="22" t="str">
        <f>IF(A69="","",VLOOKUP(A69,名簿一覧!$I$6:$N$99,6))</f>
        <v/>
      </c>
      <c r="H69" s="1" t="s">
        <v>78</v>
      </c>
      <c r="I69" s="97"/>
      <c r="J69" s="115"/>
    </row>
    <row r="70" spans="1:10" x14ac:dyDescent="0.2">
      <c r="A70" s="96"/>
      <c r="B70" s="1" t="str">
        <f>IF(A70="","",VLOOKUP(A70,名簿一覧!$I$6:$N$99,2))</f>
        <v/>
      </c>
      <c r="C70" s="1" t="str">
        <f>IF(A70="","",VLOOKUP(A70,名簿一覧!$I$6:$N$99,3))</f>
        <v/>
      </c>
      <c r="D70" s="2" t="s">
        <v>17</v>
      </c>
      <c r="E70" s="1" t="str">
        <f>IF(A70="","",VLOOKUP(A70,名簿一覧!$I$6:$N$99,4))</f>
        <v/>
      </c>
      <c r="F70" s="1" t="str">
        <f>IF(A70="","",VLOOKUP(A70,名簿一覧!$I$6:$N$99,5))</f>
        <v/>
      </c>
      <c r="G70" s="22" t="str">
        <f>IF(A70="","",VLOOKUP(A70,名簿一覧!$I$6:$N$99,6))</f>
        <v/>
      </c>
      <c r="H70" s="1" t="s">
        <v>78</v>
      </c>
      <c r="I70" s="97"/>
      <c r="J70" s="115"/>
    </row>
    <row r="71" spans="1:10" x14ac:dyDescent="0.2">
      <c r="A71" s="96"/>
      <c r="B71" s="1" t="str">
        <f>IF(A71="","",VLOOKUP(A71,名簿一覧!$I$6:$N$99,2))</f>
        <v/>
      </c>
      <c r="C71" s="1" t="str">
        <f>IF(A71="","",VLOOKUP(A71,名簿一覧!$I$6:$N$99,3))</f>
        <v/>
      </c>
      <c r="D71" s="2" t="s">
        <v>17</v>
      </c>
      <c r="E71" s="1" t="str">
        <f>IF(A71="","",VLOOKUP(A71,名簿一覧!$I$6:$N$99,4))</f>
        <v/>
      </c>
      <c r="F71" s="1" t="str">
        <f>IF(A71="","",VLOOKUP(A71,名簿一覧!$I$6:$N$99,5))</f>
        <v/>
      </c>
      <c r="G71" s="22" t="str">
        <f>IF(A71="","",VLOOKUP(A71,名簿一覧!$I$6:$N$99,6))</f>
        <v/>
      </c>
      <c r="H71" s="1" t="s">
        <v>78</v>
      </c>
      <c r="I71" s="97"/>
      <c r="J71" s="115"/>
    </row>
    <row r="72" spans="1:10" x14ac:dyDescent="0.2">
      <c r="A72" s="96"/>
      <c r="B72" s="1" t="str">
        <f>IF(A72="","",VLOOKUP(A72,名簿一覧!$I$6:$N$99,2))</f>
        <v/>
      </c>
      <c r="C72" s="1" t="str">
        <f>IF(A72="","",VLOOKUP(A72,名簿一覧!$I$6:$N$99,3))</f>
        <v/>
      </c>
      <c r="D72" s="2" t="s">
        <v>17</v>
      </c>
      <c r="E72" s="1" t="str">
        <f>IF(A72="","",VLOOKUP(A72,名簿一覧!$I$6:$N$99,4))</f>
        <v/>
      </c>
      <c r="F72" s="1" t="str">
        <f>IF(A72="","",VLOOKUP(A72,名簿一覧!$I$6:$N$99,5))</f>
        <v/>
      </c>
      <c r="G72" s="22" t="str">
        <f>IF(A72="","",VLOOKUP(A72,名簿一覧!$I$6:$N$99,6))</f>
        <v/>
      </c>
      <c r="H72" s="1" t="s">
        <v>78</v>
      </c>
      <c r="I72" s="97"/>
      <c r="J72" s="115"/>
    </row>
    <row r="73" spans="1:10" x14ac:dyDescent="0.2">
      <c r="A73" s="96"/>
      <c r="B73" s="1" t="str">
        <f>IF(A73="","",VLOOKUP(A73,名簿一覧!$I$6:$N$99,2))</f>
        <v/>
      </c>
      <c r="C73" s="1" t="str">
        <f>IF(A73="","",VLOOKUP(A73,名簿一覧!$I$6:$N$99,3))</f>
        <v/>
      </c>
      <c r="D73" s="2" t="s">
        <v>17</v>
      </c>
      <c r="E73" s="1" t="str">
        <f>IF(A73="","",VLOOKUP(A73,名簿一覧!$I$6:$N$99,4))</f>
        <v/>
      </c>
      <c r="F73" s="1" t="str">
        <f>IF(A73="","",VLOOKUP(A73,名簿一覧!$I$6:$N$99,5))</f>
        <v/>
      </c>
      <c r="G73" s="22" t="str">
        <f>IF(A73="","",VLOOKUP(A73,名簿一覧!$I$6:$N$99,6))</f>
        <v/>
      </c>
      <c r="H73" s="1" t="s">
        <v>78</v>
      </c>
      <c r="I73" s="97"/>
      <c r="J73" s="115"/>
    </row>
    <row r="74" spans="1:10" x14ac:dyDescent="0.2">
      <c r="A74" s="96"/>
      <c r="B74" s="1" t="str">
        <f>IF(A74="","",VLOOKUP(A74,名簿一覧!$I$6:$N$99,2))</f>
        <v/>
      </c>
      <c r="C74" s="1" t="str">
        <f>IF(A74="","",VLOOKUP(A74,名簿一覧!$I$6:$N$99,3))</f>
        <v/>
      </c>
      <c r="D74" s="2" t="s">
        <v>17</v>
      </c>
      <c r="E74" s="1" t="str">
        <f>IF(A74="","",VLOOKUP(A74,名簿一覧!$I$6:$N$99,4))</f>
        <v/>
      </c>
      <c r="F74" s="1" t="str">
        <f>IF(A74="","",VLOOKUP(A74,名簿一覧!$I$6:$N$99,5))</f>
        <v/>
      </c>
      <c r="G74" s="22" t="str">
        <f>IF(A74="","",VLOOKUP(A74,名簿一覧!$I$6:$N$99,6))</f>
        <v/>
      </c>
      <c r="H74" s="1" t="s">
        <v>78</v>
      </c>
      <c r="I74" s="97"/>
      <c r="J74" s="115"/>
    </row>
    <row r="75" spans="1:10" x14ac:dyDescent="0.2">
      <c r="A75" s="96"/>
      <c r="B75" s="1" t="str">
        <f>IF(A75="","",VLOOKUP(A75,名簿一覧!$I$6:$N$99,2))</f>
        <v/>
      </c>
      <c r="C75" s="1" t="str">
        <f>IF(A75="","",VLOOKUP(A75,名簿一覧!$I$6:$N$99,3))</f>
        <v/>
      </c>
      <c r="D75" s="2" t="s">
        <v>17</v>
      </c>
      <c r="E75" s="1" t="str">
        <f>IF(A75="","",VLOOKUP(A75,名簿一覧!$I$6:$N$99,4))</f>
        <v/>
      </c>
      <c r="F75" s="1" t="str">
        <f>IF(A75="","",VLOOKUP(A75,名簿一覧!$I$6:$N$99,5))</f>
        <v/>
      </c>
      <c r="G75" s="22" t="str">
        <f>IF(A75="","",VLOOKUP(A75,名簿一覧!$I$6:$N$99,6))</f>
        <v/>
      </c>
      <c r="H75" s="1" t="s">
        <v>78</v>
      </c>
      <c r="I75" s="97"/>
      <c r="J75" s="115"/>
    </row>
    <row r="76" spans="1:10" x14ac:dyDescent="0.2">
      <c r="A76" s="96"/>
      <c r="B76" s="1" t="str">
        <f>IF(A76="","",VLOOKUP(A76,名簿一覧!$I$6:$N$99,2))</f>
        <v/>
      </c>
      <c r="C76" s="1" t="str">
        <f>IF(A76="","",VLOOKUP(A76,名簿一覧!$I$6:$N$99,3))</f>
        <v/>
      </c>
      <c r="D76" s="2" t="s">
        <v>17</v>
      </c>
      <c r="E76" s="1" t="str">
        <f>IF(A76="","",VLOOKUP(A76,名簿一覧!$I$6:$N$99,4))</f>
        <v/>
      </c>
      <c r="F76" s="1" t="str">
        <f>IF(A76="","",VLOOKUP(A76,名簿一覧!$I$6:$N$99,5))</f>
        <v/>
      </c>
      <c r="G76" s="22" t="str">
        <f>IF(A76="","",VLOOKUP(A76,名簿一覧!$I$6:$N$99,6))</f>
        <v/>
      </c>
      <c r="H76" s="1" t="s">
        <v>78</v>
      </c>
      <c r="I76" s="97"/>
      <c r="J76" s="115"/>
    </row>
    <row r="77" spans="1:10" x14ac:dyDescent="0.2">
      <c r="A77" s="96"/>
      <c r="B77" s="1" t="str">
        <f>IF(A77="","",VLOOKUP(A77,名簿一覧!$I$6:$N$99,2))</f>
        <v/>
      </c>
      <c r="C77" s="1" t="str">
        <f>IF(A77="","",VLOOKUP(A77,名簿一覧!$I$6:$N$99,3))</f>
        <v/>
      </c>
      <c r="D77" s="2" t="s">
        <v>17</v>
      </c>
      <c r="E77" s="1" t="str">
        <f>IF(A77="","",VLOOKUP(A77,名簿一覧!$I$6:$N$99,4))</f>
        <v/>
      </c>
      <c r="F77" s="1" t="str">
        <f>IF(A77="","",VLOOKUP(A77,名簿一覧!$I$6:$N$99,5))</f>
        <v/>
      </c>
      <c r="G77" s="22" t="str">
        <f>IF(A77="","",VLOOKUP(A77,名簿一覧!$I$6:$N$99,6))</f>
        <v/>
      </c>
      <c r="H77" s="1" t="s">
        <v>78</v>
      </c>
      <c r="I77" s="97"/>
      <c r="J77" s="115"/>
    </row>
    <row r="78" spans="1:10" x14ac:dyDescent="0.2">
      <c r="A78" s="96"/>
      <c r="B78" s="1" t="str">
        <f>IF(A78="","",VLOOKUP(A78,名簿一覧!$I$6:$N$99,2))</f>
        <v/>
      </c>
      <c r="C78" s="1" t="str">
        <f>IF(A78="","",VLOOKUP(A78,名簿一覧!$I$6:$N$99,3))</f>
        <v/>
      </c>
      <c r="D78" s="2" t="s">
        <v>17</v>
      </c>
      <c r="E78" s="1" t="str">
        <f>IF(A78="","",VLOOKUP(A78,名簿一覧!$I$6:$N$99,4))</f>
        <v/>
      </c>
      <c r="F78" s="1" t="str">
        <f>IF(A78="","",VLOOKUP(A78,名簿一覧!$I$6:$N$99,5))</f>
        <v/>
      </c>
      <c r="G78" s="22" t="str">
        <f>IF(A78="","",VLOOKUP(A78,名簿一覧!$I$6:$N$99,6))</f>
        <v/>
      </c>
      <c r="H78" s="1" t="s">
        <v>78</v>
      </c>
      <c r="I78" s="97"/>
      <c r="J78" s="115"/>
    </row>
    <row r="79" spans="1:10" x14ac:dyDescent="0.2">
      <c r="A79" s="96"/>
      <c r="B79" s="1" t="str">
        <f>IF(A79="","",VLOOKUP(A79,名簿一覧!$I$6:$N$99,2))</f>
        <v/>
      </c>
      <c r="C79" s="1" t="str">
        <f>IF(A79="","",VLOOKUP(A79,名簿一覧!$I$6:$N$99,3))</f>
        <v/>
      </c>
      <c r="D79" s="2" t="s">
        <v>17</v>
      </c>
      <c r="E79" s="1" t="str">
        <f>IF(A79="","",VLOOKUP(A79,名簿一覧!$I$6:$N$99,4))</f>
        <v/>
      </c>
      <c r="F79" s="1" t="str">
        <f>IF(A79="","",VLOOKUP(A79,名簿一覧!$I$6:$N$99,5))</f>
        <v/>
      </c>
      <c r="G79" s="22" t="str">
        <f>IF(A79="","",VLOOKUP(A79,名簿一覧!$I$6:$N$99,6))</f>
        <v/>
      </c>
      <c r="H79" s="1" t="s">
        <v>78</v>
      </c>
      <c r="I79" s="97"/>
      <c r="J79" s="115"/>
    </row>
    <row r="80" spans="1:10" x14ac:dyDescent="0.2">
      <c r="A80" s="96"/>
      <c r="B80" s="1" t="str">
        <f>IF(A80="","",VLOOKUP(A80,名簿一覧!$I$6:$N$99,2))</f>
        <v/>
      </c>
      <c r="C80" s="1" t="str">
        <f>IF(A80="","",VLOOKUP(A80,名簿一覧!$I$6:$N$99,3))</f>
        <v/>
      </c>
      <c r="D80" s="2" t="s">
        <v>17</v>
      </c>
      <c r="E80" s="1" t="str">
        <f>IF(A80="","",VLOOKUP(A80,名簿一覧!$I$6:$N$99,4))</f>
        <v/>
      </c>
      <c r="F80" s="1" t="str">
        <f>IF(A80="","",VLOOKUP(A80,名簿一覧!$I$6:$N$99,5))</f>
        <v/>
      </c>
      <c r="G80" s="22" t="str">
        <f>IF(A80="","",VLOOKUP(A80,名簿一覧!$I$6:$N$99,6))</f>
        <v/>
      </c>
      <c r="H80" s="1" t="s">
        <v>78</v>
      </c>
      <c r="I80" s="97"/>
      <c r="J80" s="115"/>
    </row>
    <row r="81" spans="1:10" x14ac:dyDescent="0.2">
      <c r="A81" s="96"/>
      <c r="B81" s="1" t="str">
        <f>IF(A81="","",VLOOKUP(A81,名簿一覧!$I$6:$N$99,2))</f>
        <v/>
      </c>
      <c r="C81" s="1" t="str">
        <f>IF(A81="","",VLOOKUP(A81,名簿一覧!$I$6:$N$99,3))</f>
        <v/>
      </c>
      <c r="D81" s="2" t="s">
        <v>17</v>
      </c>
      <c r="E81" s="1" t="str">
        <f>IF(A81="","",VLOOKUP(A81,名簿一覧!$I$6:$N$99,4))</f>
        <v/>
      </c>
      <c r="F81" s="1" t="str">
        <f>IF(A81="","",VLOOKUP(A81,名簿一覧!$I$6:$N$99,5))</f>
        <v/>
      </c>
      <c r="G81" s="22" t="str">
        <f>IF(A81="","",VLOOKUP(A81,名簿一覧!$I$6:$N$99,6))</f>
        <v/>
      </c>
      <c r="H81" s="1" t="s">
        <v>78</v>
      </c>
      <c r="I81" s="97"/>
      <c r="J81" s="115"/>
    </row>
    <row r="82" spans="1:10" x14ac:dyDescent="0.2">
      <c r="A82" s="96"/>
      <c r="B82" s="1" t="str">
        <f>IF(A82="","",VLOOKUP(A82,名簿一覧!$I$6:$N$99,2))</f>
        <v/>
      </c>
      <c r="C82" s="1" t="str">
        <f>IF(A82="","",VLOOKUP(A82,名簿一覧!$I$6:$N$99,3))</f>
        <v/>
      </c>
      <c r="D82" s="2" t="s">
        <v>17</v>
      </c>
      <c r="E82" s="1" t="str">
        <f>IF(A82="","",VLOOKUP(A82,名簿一覧!$I$6:$N$99,4))</f>
        <v/>
      </c>
      <c r="F82" s="1" t="str">
        <f>IF(A82="","",VLOOKUP(A82,名簿一覧!$I$6:$N$99,5))</f>
        <v/>
      </c>
      <c r="G82" s="22" t="str">
        <f>IF(A82="","",VLOOKUP(A82,名簿一覧!$I$6:$N$99,6))</f>
        <v/>
      </c>
      <c r="H82" s="1" t="s">
        <v>78</v>
      </c>
      <c r="I82" s="97"/>
      <c r="J82" s="115"/>
    </row>
    <row r="83" spans="1:10" x14ac:dyDescent="0.2">
      <c r="A83" s="96"/>
      <c r="B83" s="1" t="str">
        <f>IF(A83="","",VLOOKUP(A83,名簿一覧!$I$6:$N$99,2))</f>
        <v/>
      </c>
      <c r="C83" s="1" t="str">
        <f>IF(A83="","",VLOOKUP(A83,名簿一覧!$I$6:$N$99,3))</f>
        <v/>
      </c>
      <c r="D83" s="2" t="s">
        <v>17</v>
      </c>
      <c r="E83" s="1" t="str">
        <f>IF(A83="","",VLOOKUP(A83,名簿一覧!$I$6:$N$99,4))</f>
        <v/>
      </c>
      <c r="F83" s="1" t="str">
        <f>IF(A83="","",VLOOKUP(A83,名簿一覧!$I$6:$N$99,5))</f>
        <v/>
      </c>
      <c r="G83" s="22" t="str">
        <f>IF(A83="","",VLOOKUP(A83,名簿一覧!$I$6:$N$99,6))</f>
        <v/>
      </c>
      <c r="H83" s="1" t="s">
        <v>78</v>
      </c>
      <c r="I83" s="97"/>
      <c r="J83" s="115"/>
    </row>
    <row r="84" spans="1:10" x14ac:dyDescent="0.2">
      <c r="A84" s="96"/>
      <c r="B84" s="1" t="str">
        <f>IF(A84="","",VLOOKUP(A84,名簿一覧!$I$6:$N$99,2))</f>
        <v/>
      </c>
      <c r="C84" s="1" t="str">
        <f>IF(A84="","",VLOOKUP(A84,名簿一覧!$I$6:$N$99,3))</f>
        <v/>
      </c>
      <c r="D84" s="2" t="s">
        <v>17</v>
      </c>
      <c r="E84" s="1" t="str">
        <f>IF(A84="","",VLOOKUP(A84,名簿一覧!$I$6:$N$99,4))</f>
        <v/>
      </c>
      <c r="F84" s="1" t="str">
        <f>IF(A84="","",VLOOKUP(A84,名簿一覧!$I$6:$N$99,5))</f>
        <v/>
      </c>
      <c r="G84" s="22" t="str">
        <f>IF(A84="","",VLOOKUP(A84,名簿一覧!$I$6:$N$99,6))</f>
        <v/>
      </c>
      <c r="H84" s="1" t="s">
        <v>78</v>
      </c>
      <c r="I84" s="97"/>
      <c r="J84" s="115"/>
    </row>
    <row r="85" spans="1:10" x14ac:dyDescent="0.2">
      <c r="A85" s="96"/>
      <c r="B85" s="1" t="str">
        <f>IF(A85="","",VLOOKUP(A85,名簿一覧!$I$6:$N$99,2))</f>
        <v/>
      </c>
      <c r="C85" s="1" t="str">
        <f>IF(A85="","",VLOOKUP(A85,名簿一覧!$I$6:$N$99,3))</f>
        <v/>
      </c>
      <c r="D85" s="2" t="s">
        <v>17</v>
      </c>
      <c r="E85" s="1" t="str">
        <f>IF(A85="","",VLOOKUP(A85,名簿一覧!$I$6:$N$99,4))</f>
        <v/>
      </c>
      <c r="F85" s="1" t="str">
        <f>IF(A85="","",VLOOKUP(A85,名簿一覧!$I$6:$N$99,5))</f>
        <v/>
      </c>
      <c r="G85" s="22" t="str">
        <f>IF(A85="","",VLOOKUP(A85,名簿一覧!$I$6:$N$99,6))</f>
        <v/>
      </c>
      <c r="H85" s="1" t="s">
        <v>78</v>
      </c>
      <c r="I85" s="97"/>
      <c r="J85" s="115"/>
    </row>
    <row r="86" spans="1:10" x14ac:dyDescent="0.2">
      <c r="A86" s="96"/>
      <c r="B86" s="1" t="str">
        <f>IF(A86="","",VLOOKUP(A86,名簿一覧!$I$6:$N$99,2))</f>
        <v/>
      </c>
      <c r="C86" s="1" t="str">
        <f>IF(A86="","",VLOOKUP(A86,名簿一覧!$I$6:$N$99,3))</f>
        <v/>
      </c>
      <c r="D86" s="2" t="s">
        <v>17</v>
      </c>
      <c r="E86" s="1" t="str">
        <f>IF(A86="","",VLOOKUP(A86,名簿一覧!$I$6:$N$99,4))</f>
        <v/>
      </c>
      <c r="F86" s="1" t="str">
        <f>IF(A86="","",VLOOKUP(A86,名簿一覧!$I$6:$N$99,5))</f>
        <v/>
      </c>
      <c r="G86" s="22" t="str">
        <f>IF(A86="","",VLOOKUP(A86,名簿一覧!$I$6:$N$99,6))</f>
        <v/>
      </c>
      <c r="H86" s="1" t="s">
        <v>78</v>
      </c>
      <c r="I86" s="97"/>
      <c r="J86" s="115"/>
    </row>
    <row r="87" spans="1:10" x14ac:dyDescent="0.2">
      <c r="A87" s="96"/>
      <c r="B87" s="1" t="str">
        <f>IF(A87="","",VLOOKUP(A87,名簿一覧!$I$6:$N$99,2))</f>
        <v/>
      </c>
      <c r="C87" s="1" t="str">
        <f>IF(A87="","",VLOOKUP(A87,名簿一覧!$I$6:$N$99,3))</f>
        <v/>
      </c>
      <c r="D87" s="2" t="s">
        <v>17</v>
      </c>
      <c r="E87" s="1" t="str">
        <f>IF(A87="","",VLOOKUP(A87,名簿一覧!$I$6:$N$99,4))</f>
        <v/>
      </c>
      <c r="F87" s="1" t="str">
        <f>IF(A87="","",VLOOKUP(A87,名簿一覧!$I$6:$N$99,5))</f>
        <v/>
      </c>
      <c r="G87" s="22" t="str">
        <f>IF(A87="","",VLOOKUP(A87,名簿一覧!$I$6:$N$99,6))</f>
        <v/>
      </c>
      <c r="H87" s="1" t="s">
        <v>78</v>
      </c>
      <c r="I87" s="97"/>
      <c r="J87" s="115"/>
    </row>
    <row r="88" spans="1:10" x14ac:dyDescent="0.2">
      <c r="A88" s="96"/>
      <c r="B88" s="1" t="str">
        <f>IF(A88="","",VLOOKUP(A88,名簿一覧!$I$6:$N$99,2))</f>
        <v/>
      </c>
      <c r="C88" s="1" t="str">
        <f>IF(A88="","",VLOOKUP(A88,名簿一覧!$I$6:$N$99,3))</f>
        <v/>
      </c>
      <c r="D88" s="2" t="s">
        <v>17</v>
      </c>
      <c r="E88" s="1" t="str">
        <f>IF(A88="","",VLOOKUP(A88,名簿一覧!$I$6:$N$99,4))</f>
        <v/>
      </c>
      <c r="F88" s="1" t="str">
        <f>IF(A88="","",VLOOKUP(A88,名簿一覧!$I$6:$N$99,5))</f>
        <v/>
      </c>
      <c r="G88" s="22" t="str">
        <f>IF(A88="","",VLOOKUP(A88,名簿一覧!$I$6:$N$99,6))</f>
        <v/>
      </c>
      <c r="H88" s="1" t="s">
        <v>78</v>
      </c>
      <c r="I88" s="97"/>
      <c r="J88" s="115"/>
    </row>
    <row r="89" spans="1:10" x14ac:dyDescent="0.2">
      <c r="A89" s="96"/>
      <c r="B89" s="1" t="str">
        <f>IF(A89="","",VLOOKUP(A89,名簿一覧!$I$6:$N$99,2))</f>
        <v/>
      </c>
      <c r="C89" s="1" t="str">
        <f>IF(A89="","",VLOOKUP(A89,名簿一覧!$I$6:$N$99,3))</f>
        <v/>
      </c>
      <c r="D89" s="2" t="s">
        <v>17</v>
      </c>
      <c r="E89" s="1" t="str">
        <f>IF(A89="","",VLOOKUP(A89,名簿一覧!$I$6:$N$99,4))</f>
        <v/>
      </c>
      <c r="F89" s="1" t="str">
        <f>IF(A89="","",VLOOKUP(A89,名簿一覧!$I$6:$N$99,5))</f>
        <v/>
      </c>
      <c r="G89" s="22" t="str">
        <f>IF(A89="","",VLOOKUP(A89,名簿一覧!$I$6:$N$99,6))</f>
        <v/>
      </c>
      <c r="H89" s="1" t="s">
        <v>78</v>
      </c>
      <c r="I89" s="97"/>
      <c r="J89" s="115"/>
    </row>
    <row r="90" spans="1:10" x14ac:dyDescent="0.2">
      <c r="A90" s="96"/>
      <c r="B90" s="1" t="str">
        <f>IF(A90="","",VLOOKUP(A90,名簿一覧!$I$6:$N$99,2))</f>
        <v/>
      </c>
      <c r="C90" s="1" t="str">
        <f>IF(A90="","",VLOOKUP(A90,名簿一覧!$I$6:$N$99,3))</f>
        <v/>
      </c>
      <c r="D90" s="2" t="s">
        <v>17</v>
      </c>
      <c r="E90" s="1" t="str">
        <f>IF(A90="","",VLOOKUP(A90,名簿一覧!$I$6:$N$99,4))</f>
        <v/>
      </c>
      <c r="F90" s="1" t="str">
        <f>IF(A90="","",VLOOKUP(A90,名簿一覧!$I$6:$N$99,5))</f>
        <v/>
      </c>
      <c r="G90" s="22" t="str">
        <f>IF(A90="","",VLOOKUP(A90,名簿一覧!$I$6:$N$99,6))</f>
        <v/>
      </c>
      <c r="H90" s="1" t="s">
        <v>78</v>
      </c>
      <c r="I90" s="97"/>
      <c r="J90" s="115"/>
    </row>
    <row r="91" spans="1:10" x14ac:dyDescent="0.2">
      <c r="A91" s="96"/>
      <c r="B91" s="1" t="str">
        <f>IF(A91="","",VLOOKUP(A91,名簿一覧!$I$6:$N$99,2))</f>
        <v/>
      </c>
      <c r="C91" s="1" t="str">
        <f>IF(A91="","",VLOOKUP(A91,名簿一覧!$I$6:$N$99,3))</f>
        <v/>
      </c>
      <c r="D91" s="2" t="s">
        <v>17</v>
      </c>
      <c r="E91" s="1" t="str">
        <f>IF(A91="","",VLOOKUP(A91,名簿一覧!$I$6:$N$99,4))</f>
        <v/>
      </c>
      <c r="F91" s="1" t="str">
        <f>IF(A91="","",VLOOKUP(A91,名簿一覧!$I$6:$N$99,5))</f>
        <v/>
      </c>
      <c r="G91" s="22" t="str">
        <f>IF(A91="","",VLOOKUP(A91,名簿一覧!$I$6:$N$99,6))</f>
        <v/>
      </c>
      <c r="H91" s="1" t="s">
        <v>78</v>
      </c>
      <c r="I91" s="97"/>
      <c r="J91" s="115"/>
    </row>
    <row r="92" spans="1:10" x14ac:dyDescent="0.2">
      <c r="A92" s="96"/>
      <c r="B92" s="1" t="str">
        <f>IF(A92="","",VLOOKUP(A92,名簿一覧!$I$6:$N$99,2))</f>
        <v/>
      </c>
      <c r="C92" s="1" t="str">
        <f>IF(A92="","",VLOOKUP(A92,名簿一覧!$I$6:$N$99,3))</f>
        <v/>
      </c>
      <c r="D92" s="2" t="s">
        <v>17</v>
      </c>
      <c r="E92" s="1" t="str">
        <f>IF(A92="","",VLOOKUP(A92,名簿一覧!$I$6:$N$99,4))</f>
        <v/>
      </c>
      <c r="F92" s="1" t="str">
        <f>IF(A92="","",VLOOKUP(A92,名簿一覧!$I$6:$N$99,5))</f>
        <v/>
      </c>
      <c r="G92" s="22" t="str">
        <f>IF(A92="","",VLOOKUP(A92,名簿一覧!$I$6:$N$99,6))</f>
        <v/>
      </c>
      <c r="H92" s="1" t="s">
        <v>78</v>
      </c>
      <c r="I92" s="97"/>
      <c r="J92" s="115"/>
    </row>
    <row r="93" spans="1:10" x14ac:dyDescent="0.2">
      <c r="A93" s="96"/>
      <c r="B93" s="1" t="str">
        <f>IF(A93="","",VLOOKUP(A93,名簿一覧!$I$6:$N$99,2))</f>
        <v/>
      </c>
      <c r="C93" s="1" t="str">
        <f>IF(A93="","",VLOOKUP(A93,名簿一覧!$I$6:$N$99,3))</f>
        <v/>
      </c>
      <c r="D93" s="2" t="s">
        <v>17</v>
      </c>
      <c r="E93" s="1" t="str">
        <f>IF(A93="","",VLOOKUP(A93,名簿一覧!$I$6:$N$99,4))</f>
        <v/>
      </c>
      <c r="F93" s="1" t="str">
        <f>IF(A93="","",VLOOKUP(A93,名簿一覧!$I$6:$N$99,5))</f>
        <v/>
      </c>
      <c r="G93" s="22" t="str">
        <f>IF(A93="","",VLOOKUP(A93,名簿一覧!$I$6:$N$99,6))</f>
        <v/>
      </c>
      <c r="H93" s="1" t="s">
        <v>78</v>
      </c>
      <c r="I93" s="97"/>
      <c r="J93" s="115"/>
    </row>
    <row r="94" spans="1:10" x14ac:dyDescent="0.2">
      <c r="A94" s="96"/>
      <c r="B94" s="1" t="str">
        <f>IF(A94="","",VLOOKUP(A94,名簿一覧!$I$6:$N$99,2))</f>
        <v/>
      </c>
      <c r="C94" s="1" t="str">
        <f>IF(A94="","",VLOOKUP(A94,名簿一覧!$I$6:$N$99,3))</f>
        <v/>
      </c>
      <c r="D94" s="2" t="s">
        <v>17</v>
      </c>
      <c r="E94" s="1" t="str">
        <f>IF(A94="","",VLOOKUP(A94,名簿一覧!$I$6:$N$99,4))</f>
        <v/>
      </c>
      <c r="F94" s="1" t="str">
        <f>IF(A94="","",VLOOKUP(A94,名簿一覧!$I$6:$N$99,5))</f>
        <v/>
      </c>
      <c r="G94" s="22" t="str">
        <f>IF(A94="","",VLOOKUP(A94,名簿一覧!$I$6:$N$99,6))</f>
        <v/>
      </c>
      <c r="H94" s="1" t="s">
        <v>78</v>
      </c>
      <c r="I94" s="97"/>
      <c r="J94" s="115"/>
    </row>
    <row r="95" spans="1:10" x14ac:dyDescent="0.2">
      <c r="A95" s="96"/>
      <c r="B95" s="1" t="str">
        <f>IF(A95="","",VLOOKUP(A95,名簿一覧!$I$6:$N$99,2))</f>
        <v/>
      </c>
      <c r="C95" s="1" t="str">
        <f>IF(A95="","",VLOOKUP(A95,名簿一覧!$I$6:$N$99,3))</f>
        <v/>
      </c>
      <c r="D95" s="2" t="s">
        <v>17</v>
      </c>
      <c r="E95" s="1" t="str">
        <f>IF(A95="","",VLOOKUP(A95,名簿一覧!$I$6:$N$99,4))</f>
        <v/>
      </c>
      <c r="F95" s="1" t="str">
        <f>IF(A95="","",VLOOKUP(A95,名簿一覧!$I$6:$N$99,5))</f>
        <v/>
      </c>
      <c r="G95" s="22" t="str">
        <f>IF(A95="","",VLOOKUP(A95,名簿一覧!$I$6:$N$99,6))</f>
        <v/>
      </c>
      <c r="H95" s="1" t="s">
        <v>78</v>
      </c>
      <c r="I95" s="97"/>
      <c r="J95" s="115"/>
    </row>
    <row r="96" spans="1:10" x14ac:dyDescent="0.2">
      <c r="A96" s="96"/>
      <c r="B96" s="1" t="str">
        <f>IF(A96="","",VLOOKUP(A96,名簿一覧!$I$6:$N$99,2))</f>
        <v/>
      </c>
      <c r="C96" s="1" t="str">
        <f>IF(A96="","",VLOOKUP(A96,名簿一覧!$I$6:$N$99,3))</f>
        <v/>
      </c>
      <c r="D96" s="2" t="s">
        <v>17</v>
      </c>
      <c r="E96" s="1" t="str">
        <f>IF(A96="","",VLOOKUP(A96,名簿一覧!$I$6:$N$99,4))</f>
        <v/>
      </c>
      <c r="F96" s="1" t="str">
        <f>IF(A96="","",VLOOKUP(A96,名簿一覧!$I$6:$N$99,5))</f>
        <v/>
      </c>
      <c r="G96" s="22" t="str">
        <f>IF(A96="","",VLOOKUP(A96,名簿一覧!$I$6:$N$99,6))</f>
        <v/>
      </c>
      <c r="H96" s="1" t="s">
        <v>78</v>
      </c>
      <c r="I96" s="97"/>
      <c r="J96" s="115"/>
    </row>
    <row r="97" spans="1:10" x14ac:dyDescent="0.2">
      <c r="A97" s="96"/>
      <c r="B97" s="1" t="str">
        <f>IF(A97="","",VLOOKUP(A97,名簿一覧!$I$6:$N$99,2))</f>
        <v/>
      </c>
      <c r="C97" s="1" t="str">
        <f>IF(A97="","",VLOOKUP(A97,名簿一覧!$I$6:$N$99,3))</f>
        <v/>
      </c>
      <c r="D97" s="2" t="s">
        <v>17</v>
      </c>
      <c r="E97" s="1" t="str">
        <f>IF(A97="","",VLOOKUP(A97,名簿一覧!$I$6:$N$99,4))</f>
        <v/>
      </c>
      <c r="F97" s="1" t="str">
        <f>IF(A97="","",VLOOKUP(A97,名簿一覧!$I$6:$N$99,5))</f>
        <v/>
      </c>
      <c r="G97" s="22" t="str">
        <f>IF(A97="","",VLOOKUP(A97,名簿一覧!$I$6:$N$99,6))</f>
        <v/>
      </c>
      <c r="H97" s="1" t="s">
        <v>78</v>
      </c>
      <c r="I97" s="97"/>
      <c r="J97" s="115"/>
    </row>
    <row r="98" spans="1:10" x14ac:dyDescent="0.2">
      <c r="A98" s="96"/>
      <c r="B98" s="1" t="str">
        <f>IF(A98="","",VLOOKUP(A98,名簿一覧!$I$6:$N$99,2))</f>
        <v/>
      </c>
      <c r="C98" s="1" t="str">
        <f>IF(A98="","",VLOOKUP(A98,名簿一覧!$I$6:$N$99,3))</f>
        <v/>
      </c>
      <c r="D98" s="2" t="s">
        <v>17</v>
      </c>
      <c r="E98" s="1" t="str">
        <f>IF(A98="","",VLOOKUP(A98,名簿一覧!$I$6:$N$99,4))</f>
        <v/>
      </c>
      <c r="F98" s="1" t="str">
        <f>IF(A98="","",VLOOKUP(A98,名簿一覧!$I$6:$N$99,5))</f>
        <v/>
      </c>
      <c r="G98" s="22" t="str">
        <f>IF(A98="","",VLOOKUP(A98,名簿一覧!$I$6:$N$99,6))</f>
        <v/>
      </c>
      <c r="H98" s="1" t="s">
        <v>78</v>
      </c>
      <c r="I98" s="97"/>
      <c r="J98" s="115"/>
    </row>
    <row r="99" spans="1:10" x14ac:dyDescent="0.2">
      <c r="A99" s="96"/>
      <c r="B99" s="1" t="str">
        <f>IF(A99="","",VLOOKUP(A99,名簿一覧!$I$6:$N$99,2))</f>
        <v/>
      </c>
      <c r="C99" s="1" t="str">
        <f>IF(A99="","",VLOOKUP(A99,名簿一覧!$I$6:$N$99,3))</f>
        <v/>
      </c>
      <c r="D99" s="2" t="s">
        <v>17</v>
      </c>
      <c r="E99" s="1" t="str">
        <f>IF(A99="","",VLOOKUP(A99,名簿一覧!$I$6:$N$99,4))</f>
        <v/>
      </c>
      <c r="F99" s="1" t="str">
        <f>IF(A99="","",VLOOKUP(A99,名簿一覧!$I$6:$N$99,5))</f>
        <v/>
      </c>
      <c r="G99" s="22" t="str">
        <f>IF(A99="","",VLOOKUP(A99,名簿一覧!$I$6:$N$99,6))</f>
        <v/>
      </c>
      <c r="H99" s="1" t="s">
        <v>78</v>
      </c>
      <c r="I99" s="97"/>
      <c r="J99" s="115"/>
    </row>
    <row r="100" spans="1:10" x14ac:dyDescent="0.2">
      <c r="A100" s="96"/>
      <c r="B100" s="1" t="str">
        <f>IF(A100="","",VLOOKUP(A100,名簿一覧!$I$6:$N$99,2))</f>
        <v/>
      </c>
      <c r="C100" s="1" t="str">
        <f>IF(A100="","",VLOOKUP(A100,名簿一覧!$I$6:$N$99,3))</f>
        <v/>
      </c>
      <c r="D100" s="2" t="s">
        <v>17</v>
      </c>
      <c r="E100" s="1" t="str">
        <f>IF(A100="","",VLOOKUP(A100,名簿一覧!$I$6:$N$99,4))</f>
        <v/>
      </c>
      <c r="F100" s="1" t="str">
        <f>IF(A100="","",VLOOKUP(A100,名簿一覧!$I$6:$N$99,5))</f>
        <v/>
      </c>
      <c r="G100" s="22" t="str">
        <f>IF(A100="","",VLOOKUP(A100,名簿一覧!$I$6:$N$99,6))</f>
        <v/>
      </c>
      <c r="H100" s="1" t="s">
        <v>78</v>
      </c>
      <c r="I100" s="97"/>
      <c r="J100" s="115"/>
    </row>
    <row r="101" spans="1:10" x14ac:dyDescent="0.2">
      <c r="A101" s="96"/>
      <c r="B101" s="1" t="str">
        <f>IF(A101="","",VLOOKUP(A101,名簿一覧!$I$6:$N$99,2))</f>
        <v/>
      </c>
      <c r="C101" s="1" t="str">
        <f>IF(A101="","",VLOOKUP(A101,名簿一覧!$I$6:$N$99,3))</f>
        <v/>
      </c>
      <c r="D101" s="2" t="s">
        <v>17</v>
      </c>
      <c r="E101" s="1" t="str">
        <f>IF(A101="","",VLOOKUP(A101,名簿一覧!$I$6:$N$99,4))</f>
        <v/>
      </c>
      <c r="F101" s="1" t="str">
        <f>IF(A101="","",VLOOKUP(A101,名簿一覧!$I$6:$N$99,5))</f>
        <v/>
      </c>
      <c r="G101" s="22" t="str">
        <f>IF(A101="","",VLOOKUP(A101,名簿一覧!$I$6:$N$99,6))</f>
        <v/>
      </c>
      <c r="H101" s="1" t="s">
        <v>78</v>
      </c>
      <c r="I101" s="97"/>
      <c r="J101" s="115"/>
    </row>
    <row r="102" spans="1:10" x14ac:dyDescent="0.2">
      <c r="A102" s="96"/>
      <c r="B102" s="1" t="str">
        <f>IF(A102="","",VLOOKUP(A102,名簿一覧!$I$6:$N$99,2))</f>
        <v/>
      </c>
      <c r="C102" s="1" t="str">
        <f>IF(A102="","",VLOOKUP(A102,名簿一覧!$I$6:$N$99,3))</f>
        <v/>
      </c>
      <c r="D102" s="2" t="s">
        <v>17</v>
      </c>
      <c r="E102" s="1" t="str">
        <f>IF(A102="","",VLOOKUP(A102,名簿一覧!$I$6:$N$99,4))</f>
        <v/>
      </c>
      <c r="F102" s="1" t="str">
        <f>IF(A102="","",VLOOKUP(A102,名簿一覧!$I$6:$N$99,5))</f>
        <v/>
      </c>
      <c r="G102" s="22" t="str">
        <f>IF(A102="","",VLOOKUP(A102,名簿一覧!$I$6:$N$99,6))</f>
        <v/>
      </c>
      <c r="H102" s="1" t="s">
        <v>78</v>
      </c>
      <c r="I102" s="97"/>
      <c r="J102" s="115"/>
    </row>
    <row r="103" spans="1:10" x14ac:dyDescent="0.2">
      <c r="A103" s="96"/>
      <c r="B103" s="1" t="str">
        <f>IF(A103="","",VLOOKUP(A103,名簿一覧!$I$6:$N$99,2))</f>
        <v/>
      </c>
      <c r="C103" s="1" t="str">
        <f>IF(A103="","",VLOOKUP(A103,名簿一覧!$I$6:$N$99,3))</f>
        <v/>
      </c>
      <c r="D103" s="2" t="s">
        <v>17</v>
      </c>
      <c r="E103" s="1" t="str">
        <f>IF(A103="","",VLOOKUP(A103,名簿一覧!$I$6:$N$99,4))</f>
        <v/>
      </c>
      <c r="F103" s="1" t="str">
        <f>IF(A103="","",VLOOKUP(A103,名簿一覧!$I$6:$N$99,5))</f>
        <v/>
      </c>
      <c r="G103" s="22" t="str">
        <f>IF(A103="","",VLOOKUP(A103,名簿一覧!$I$6:$N$99,6))</f>
        <v/>
      </c>
      <c r="H103" s="1" t="s">
        <v>78</v>
      </c>
      <c r="I103" s="97"/>
      <c r="J103" s="115"/>
    </row>
    <row r="104" spans="1:10" x14ac:dyDescent="0.2">
      <c r="A104" s="96"/>
      <c r="B104" s="1" t="str">
        <f>IF(A104="","",VLOOKUP(A104,名簿一覧!$I$6:$N$99,2))</f>
        <v/>
      </c>
      <c r="C104" s="1" t="str">
        <f>IF(A104="","",VLOOKUP(A104,名簿一覧!$I$6:$N$99,3))</f>
        <v/>
      </c>
      <c r="D104" s="2" t="s">
        <v>17</v>
      </c>
      <c r="E104" s="1" t="str">
        <f>IF(A104="","",VLOOKUP(A104,名簿一覧!$I$6:$N$99,4))</f>
        <v/>
      </c>
      <c r="F104" s="1" t="str">
        <f>IF(A104="","",VLOOKUP(A104,名簿一覧!$I$6:$N$99,5))</f>
        <v/>
      </c>
      <c r="G104" s="22" t="str">
        <f>IF(A104="","",VLOOKUP(A104,名簿一覧!$I$6:$N$99,6))</f>
        <v/>
      </c>
      <c r="H104" s="1" t="s">
        <v>78</v>
      </c>
      <c r="I104" s="97"/>
      <c r="J104" s="115"/>
    </row>
    <row r="105" spans="1:10" x14ac:dyDescent="0.2">
      <c r="A105" s="96"/>
      <c r="B105" s="1" t="str">
        <f>IF(A105="","",VLOOKUP(A105,名簿一覧!$I$6:$N$99,2))</f>
        <v/>
      </c>
      <c r="C105" s="1" t="str">
        <f>IF(A105="","",VLOOKUP(A105,名簿一覧!$I$6:$N$99,3))</f>
        <v/>
      </c>
      <c r="D105" s="2" t="s">
        <v>17</v>
      </c>
      <c r="E105" s="1" t="str">
        <f>IF(A105="","",VLOOKUP(A105,名簿一覧!$I$6:$N$99,4))</f>
        <v/>
      </c>
      <c r="F105" s="1" t="str">
        <f>IF(A105="","",VLOOKUP(A105,名簿一覧!$I$6:$N$99,5))</f>
        <v/>
      </c>
      <c r="G105" s="22" t="str">
        <f>IF(A105="","",VLOOKUP(A105,名簿一覧!$I$6:$N$99,6))</f>
        <v/>
      </c>
      <c r="H105" s="1" t="s">
        <v>78</v>
      </c>
      <c r="I105" s="97"/>
      <c r="J105" s="115"/>
    </row>
    <row r="106" spans="1:10" x14ac:dyDescent="0.2">
      <c r="A106" s="96"/>
      <c r="B106" s="1" t="str">
        <f>IF(A106="","",VLOOKUP(A106,名簿一覧!$I$6:$N$99,2))</f>
        <v/>
      </c>
      <c r="C106" s="1" t="str">
        <f>IF(A106="","",VLOOKUP(A106,名簿一覧!$I$6:$N$99,3))</f>
        <v/>
      </c>
      <c r="D106" s="2" t="s">
        <v>17</v>
      </c>
      <c r="E106" s="1" t="str">
        <f>IF(A106="","",VLOOKUP(A106,名簿一覧!$I$6:$N$99,4))</f>
        <v/>
      </c>
      <c r="F106" s="1" t="str">
        <f>IF(A106="","",VLOOKUP(A106,名簿一覧!$I$6:$N$99,5))</f>
        <v/>
      </c>
      <c r="G106" s="22" t="str">
        <f>IF(A106="","",VLOOKUP(A106,名簿一覧!$I$6:$N$99,6))</f>
        <v/>
      </c>
      <c r="H106" s="1" t="s">
        <v>78</v>
      </c>
      <c r="I106" s="97"/>
      <c r="J106" s="115"/>
    </row>
    <row r="107" spans="1:10" x14ac:dyDescent="0.2">
      <c r="A107" s="96"/>
      <c r="B107" s="1" t="str">
        <f>IF(A107="","",VLOOKUP(A107,名簿一覧!$I$6:$N$99,2))</f>
        <v/>
      </c>
      <c r="C107" s="1" t="str">
        <f>IF(A107="","",VLOOKUP(A107,名簿一覧!$I$6:$N$99,3))</f>
        <v/>
      </c>
      <c r="D107" s="2" t="s">
        <v>17</v>
      </c>
      <c r="E107" s="1" t="str">
        <f>IF(A107="","",VLOOKUP(A107,名簿一覧!$I$6:$N$99,4))</f>
        <v/>
      </c>
      <c r="F107" s="1" t="str">
        <f>IF(A107="","",VLOOKUP(A107,名簿一覧!$I$6:$N$99,5))</f>
        <v/>
      </c>
      <c r="G107" s="22" t="str">
        <f>IF(A107="","",VLOOKUP(A107,名簿一覧!$I$6:$N$99,6))</f>
        <v/>
      </c>
      <c r="H107" s="1" t="s">
        <v>78</v>
      </c>
      <c r="I107" s="97"/>
      <c r="J107" s="115"/>
    </row>
    <row r="108" spans="1:10" x14ac:dyDescent="0.2">
      <c r="A108" s="96"/>
      <c r="B108" s="1" t="str">
        <f>IF(A108="","",VLOOKUP(A108,名簿一覧!$I$6:$N$99,2))</f>
        <v/>
      </c>
      <c r="C108" s="1" t="str">
        <f>IF(A108="","",VLOOKUP(A108,名簿一覧!$I$6:$N$99,3))</f>
        <v/>
      </c>
      <c r="D108" s="2" t="s">
        <v>17</v>
      </c>
      <c r="E108" s="1" t="str">
        <f>IF(A108="","",VLOOKUP(A108,名簿一覧!$I$6:$N$99,4))</f>
        <v/>
      </c>
      <c r="F108" s="1" t="str">
        <f>IF(A108="","",VLOOKUP(A108,名簿一覧!$I$6:$N$99,5))</f>
        <v/>
      </c>
      <c r="G108" s="22" t="str">
        <f>IF(A108="","",VLOOKUP(A108,名簿一覧!$I$6:$N$99,6))</f>
        <v/>
      </c>
      <c r="H108" s="1" t="s">
        <v>78</v>
      </c>
      <c r="I108" s="97"/>
      <c r="J108" s="115"/>
    </row>
    <row r="109" spans="1:10" x14ac:dyDescent="0.2">
      <c r="A109" s="96"/>
      <c r="B109" s="1" t="str">
        <f>IF(A109="","",VLOOKUP(A109,名簿一覧!$I$6:$N$99,2))</f>
        <v/>
      </c>
      <c r="C109" s="1" t="str">
        <f>IF(A109="","",VLOOKUP(A109,名簿一覧!$I$6:$N$99,3))</f>
        <v/>
      </c>
      <c r="D109" s="2" t="s">
        <v>17</v>
      </c>
      <c r="E109" s="1" t="str">
        <f>IF(A109="","",VLOOKUP(A109,名簿一覧!$I$6:$N$99,4))</f>
        <v/>
      </c>
      <c r="F109" s="1" t="str">
        <f>IF(A109="","",VLOOKUP(A109,名簿一覧!$I$6:$N$99,5))</f>
        <v/>
      </c>
      <c r="G109" s="22" t="str">
        <f>IF(A109="","",VLOOKUP(A109,名簿一覧!$I$6:$N$99,6))</f>
        <v/>
      </c>
      <c r="H109" s="1" t="s">
        <v>78</v>
      </c>
      <c r="I109" s="97"/>
      <c r="J109" s="115"/>
    </row>
    <row r="110" spans="1:10" x14ac:dyDescent="0.2">
      <c r="A110" s="96"/>
      <c r="B110" s="1" t="str">
        <f>IF(A110="","",VLOOKUP(A110,名簿一覧!$I$6:$N$99,2))</f>
        <v/>
      </c>
      <c r="C110" s="1" t="str">
        <f>IF(A110="","",VLOOKUP(A110,名簿一覧!$I$6:$N$99,3))</f>
        <v/>
      </c>
      <c r="D110" s="2" t="s">
        <v>17</v>
      </c>
      <c r="E110" s="1" t="str">
        <f>IF(A110="","",VLOOKUP(A110,名簿一覧!$I$6:$N$99,4))</f>
        <v/>
      </c>
      <c r="F110" s="1" t="str">
        <f>IF(A110="","",VLOOKUP(A110,名簿一覧!$I$6:$N$99,5))</f>
        <v/>
      </c>
      <c r="G110" s="22" t="str">
        <f>IF(A110="","",VLOOKUP(A110,名簿一覧!$I$6:$N$99,6))</f>
        <v/>
      </c>
      <c r="H110" s="1" t="s">
        <v>78</v>
      </c>
      <c r="I110" s="97"/>
      <c r="J110" s="115"/>
    </row>
    <row r="111" spans="1:10" x14ac:dyDescent="0.2">
      <c r="A111" s="96"/>
      <c r="B111" s="1" t="str">
        <f>IF(A111="","",VLOOKUP(A111,名簿一覧!$I$6:$N$99,2))</f>
        <v/>
      </c>
      <c r="C111" s="1" t="str">
        <f>IF(A111="","",VLOOKUP(A111,名簿一覧!$I$6:$N$99,3))</f>
        <v/>
      </c>
      <c r="D111" s="2" t="s">
        <v>17</v>
      </c>
      <c r="E111" s="1" t="str">
        <f>IF(A111="","",VLOOKUP(A111,名簿一覧!$I$6:$N$99,4))</f>
        <v/>
      </c>
      <c r="F111" s="1" t="str">
        <f>IF(A111="","",VLOOKUP(A111,名簿一覧!$I$6:$N$99,5))</f>
        <v/>
      </c>
      <c r="G111" s="22" t="str">
        <f>IF(A111="","",VLOOKUP(A111,名簿一覧!$I$6:$N$99,6))</f>
        <v/>
      </c>
      <c r="H111" s="1" t="s">
        <v>78</v>
      </c>
      <c r="I111" s="97"/>
      <c r="J111" s="115"/>
    </row>
    <row r="112" spans="1:10" x14ac:dyDescent="0.2">
      <c r="A112" s="96"/>
      <c r="B112" s="1" t="str">
        <f>IF(A112="","",VLOOKUP(A112,名簿一覧!$I$6:$N$99,2))</f>
        <v/>
      </c>
      <c r="C112" s="1" t="str">
        <f>IF(A112="","",VLOOKUP(A112,名簿一覧!$I$6:$N$99,3))</f>
        <v/>
      </c>
      <c r="D112" s="2" t="s">
        <v>17</v>
      </c>
      <c r="E112" s="1" t="str">
        <f>IF(A112="","",VLOOKUP(A112,名簿一覧!$I$6:$N$99,4))</f>
        <v/>
      </c>
      <c r="F112" s="1" t="str">
        <f>IF(A112="","",VLOOKUP(A112,名簿一覧!$I$6:$N$99,5))</f>
        <v/>
      </c>
      <c r="G112" s="22" t="str">
        <f>IF(A112="","",VLOOKUP(A112,名簿一覧!$I$6:$N$99,6))</f>
        <v/>
      </c>
      <c r="H112" s="1" t="s">
        <v>78</v>
      </c>
      <c r="I112" s="97"/>
      <c r="J112" s="115"/>
    </row>
    <row r="113" spans="1:10" x14ac:dyDescent="0.2">
      <c r="A113" s="96"/>
      <c r="B113" s="1" t="str">
        <f>IF(A113="","",VLOOKUP(A113,名簿一覧!$I$6:$N$99,2))</f>
        <v/>
      </c>
      <c r="C113" s="1" t="str">
        <f>IF(A113="","",VLOOKUP(A113,名簿一覧!$I$6:$N$99,3))</f>
        <v/>
      </c>
      <c r="D113" s="2" t="s">
        <v>17</v>
      </c>
      <c r="E113" s="1" t="str">
        <f>IF(A113="","",VLOOKUP(A113,名簿一覧!$I$6:$N$99,4))</f>
        <v/>
      </c>
      <c r="F113" s="1" t="str">
        <f>IF(A113="","",VLOOKUP(A113,名簿一覧!$I$6:$N$99,5))</f>
        <v/>
      </c>
      <c r="G113" s="22" t="str">
        <f>IF(A113="","",VLOOKUP(A113,名簿一覧!$I$6:$N$99,6))</f>
        <v/>
      </c>
      <c r="H113" s="1" t="s">
        <v>78</v>
      </c>
      <c r="I113" s="97"/>
      <c r="J113" s="115"/>
    </row>
    <row r="114" spans="1:10" x14ac:dyDescent="0.2">
      <c r="A114" s="96"/>
      <c r="B114" s="1" t="str">
        <f>IF(A114="","",VLOOKUP(A114,名簿一覧!$I$6:$N$99,2))</f>
        <v/>
      </c>
      <c r="C114" s="1" t="str">
        <f>IF(A114="","",VLOOKUP(A114,名簿一覧!$I$6:$N$99,3))</f>
        <v/>
      </c>
      <c r="D114" s="2" t="s">
        <v>17</v>
      </c>
      <c r="E114" s="1" t="str">
        <f>IF(A114="","",VLOOKUP(A114,名簿一覧!$I$6:$N$99,4))</f>
        <v/>
      </c>
      <c r="F114" s="1" t="str">
        <f>IF(A114="","",VLOOKUP(A114,名簿一覧!$I$6:$N$99,5))</f>
        <v/>
      </c>
      <c r="G114" s="22" t="str">
        <f>IF(A114="","",VLOOKUP(A114,名簿一覧!$I$6:$N$99,6))</f>
        <v/>
      </c>
      <c r="H114" s="1" t="s">
        <v>78</v>
      </c>
      <c r="I114" s="97"/>
      <c r="J114" s="115"/>
    </row>
    <row r="115" spans="1:10" x14ac:dyDescent="0.2">
      <c r="A115" s="96"/>
      <c r="B115" s="1" t="str">
        <f>IF(A115="","",VLOOKUP(A115,名簿一覧!$I$6:$N$99,2))</f>
        <v/>
      </c>
      <c r="C115" s="1" t="str">
        <f>IF(A115="","",VLOOKUP(A115,名簿一覧!$I$6:$N$99,3))</f>
        <v/>
      </c>
      <c r="D115" s="2" t="s">
        <v>17</v>
      </c>
      <c r="E115" s="1" t="str">
        <f>IF(A115="","",VLOOKUP(A115,名簿一覧!$I$6:$N$99,4))</f>
        <v/>
      </c>
      <c r="F115" s="1" t="str">
        <f>IF(A115="","",VLOOKUP(A115,名簿一覧!$I$6:$N$99,5))</f>
        <v/>
      </c>
      <c r="G115" s="22" t="str">
        <f>IF(A115="","",VLOOKUP(A115,名簿一覧!$I$6:$N$99,6))</f>
        <v/>
      </c>
      <c r="H115" s="1" t="s">
        <v>78</v>
      </c>
      <c r="I115" s="97"/>
      <c r="J115" s="115"/>
    </row>
    <row r="116" spans="1:10" x14ac:dyDescent="0.2">
      <c r="A116" s="96"/>
      <c r="B116" s="1" t="str">
        <f>IF(A116="","",VLOOKUP(A116,名簿一覧!$I$6:$N$99,2))</f>
        <v/>
      </c>
      <c r="C116" s="1" t="str">
        <f>IF(A116="","",VLOOKUP(A116,名簿一覧!$I$6:$N$99,3))</f>
        <v/>
      </c>
      <c r="D116" s="2" t="s">
        <v>17</v>
      </c>
      <c r="E116" s="1" t="str">
        <f>IF(A116="","",VLOOKUP(A116,名簿一覧!$I$6:$N$99,4))</f>
        <v/>
      </c>
      <c r="F116" s="1" t="str">
        <f>IF(A116="","",VLOOKUP(A116,名簿一覧!$I$6:$N$99,5))</f>
        <v/>
      </c>
      <c r="G116" s="22" t="str">
        <f>IF(A116="","",VLOOKUP(A116,名簿一覧!$I$6:$N$99,6))</f>
        <v/>
      </c>
      <c r="H116" s="1" t="s">
        <v>78</v>
      </c>
      <c r="I116" s="97"/>
      <c r="J116" s="115"/>
    </row>
    <row r="117" spans="1:10" x14ac:dyDescent="0.2">
      <c r="A117" s="96"/>
      <c r="B117" s="1" t="str">
        <f>IF(A117="","",VLOOKUP(A117,名簿一覧!$I$6:$N$99,2))</f>
        <v/>
      </c>
      <c r="C117" s="1" t="str">
        <f>IF(A117="","",VLOOKUP(A117,名簿一覧!$I$6:$N$99,3))</f>
        <v/>
      </c>
      <c r="D117" s="2" t="s">
        <v>17</v>
      </c>
      <c r="E117" s="1" t="str">
        <f>IF(A117="","",VLOOKUP(A117,名簿一覧!$I$6:$N$99,4))</f>
        <v/>
      </c>
      <c r="F117" s="1" t="str">
        <f>IF(A117="","",VLOOKUP(A117,名簿一覧!$I$6:$N$99,5))</f>
        <v/>
      </c>
      <c r="G117" s="22" t="str">
        <f>IF(A117="","",VLOOKUP(A117,名簿一覧!$I$6:$N$99,6))</f>
        <v/>
      </c>
      <c r="H117" s="1" t="s">
        <v>78</v>
      </c>
      <c r="I117" s="97"/>
      <c r="J117" s="115"/>
    </row>
    <row r="118" spans="1:10" x14ac:dyDescent="0.2">
      <c r="A118" s="96"/>
      <c r="B118" s="1" t="str">
        <f>IF(A118="","",VLOOKUP(A118,名簿一覧!$I$6:$N$99,2))</f>
        <v/>
      </c>
      <c r="C118" s="1" t="str">
        <f>IF(A118="","",VLOOKUP(A118,名簿一覧!$I$6:$N$99,3))</f>
        <v/>
      </c>
      <c r="D118" s="2" t="s">
        <v>17</v>
      </c>
      <c r="E118" s="1" t="str">
        <f>IF(A118="","",VLOOKUP(A118,名簿一覧!$I$6:$N$99,4))</f>
        <v/>
      </c>
      <c r="F118" s="1" t="str">
        <f>IF(A118="","",VLOOKUP(A118,名簿一覧!$I$6:$N$99,5))</f>
        <v/>
      </c>
      <c r="G118" s="22" t="str">
        <f>IF(A118="","",VLOOKUP(A118,名簿一覧!$I$6:$N$99,6))</f>
        <v/>
      </c>
      <c r="H118" s="1" t="s">
        <v>78</v>
      </c>
      <c r="I118" s="97"/>
      <c r="J118" s="115"/>
    </row>
    <row r="119" spans="1:10" x14ac:dyDescent="0.2">
      <c r="A119" s="96"/>
      <c r="B119" s="1" t="str">
        <f>IF(A119="","",VLOOKUP(A119,名簿一覧!$I$6:$N$99,2))</f>
        <v/>
      </c>
      <c r="C119" s="1" t="str">
        <f>IF(A119="","",VLOOKUP(A119,名簿一覧!$I$6:$N$99,3))</f>
        <v/>
      </c>
      <c r="D119" s="2" t="s">
        <v>17</v>
      </c>
      <c r="E119" s="1" t="str">
        <f>IF(A119="","",VLOOKUP(A119,名簿一覧!$I$6:$N$99,4))</f>
        <v/>
      </c>
      <c r="F119" s="1" t="str">
        <f>IF(A119="","",VLOOKUP(A119,名簿一覧!$I$6:$N$99,5))</f>
        <v/>
      </c>
      <c r="G119" s="22" t="str">
        <f>IF(A119="","",VLOOKUP(A119,名簿一覧!$I$6:$N$99,6))</f>
        <v/>
      </c>
      <c r="H119" s="1" t="s">
        <v>78</v>
      </c>
      <c r="I119" s="97"/>
      <c r="J119" s="115"/>
    </row>
    <row r="120" spans="1:10" x14ac:dyDescent="0.2">
      <c r="A120" s="96"/>
      <c r="B120" s="1" t="str">
        <f>IF(A120="","",VLOOKUP(A120,名簿一覧!$I$6:$N$99,2))</f>
        <v/>
      </c>
      <c r="C120" s="1" t="str">
        <f>IF(A120="","",VLOOKUP(A120,名簿一覧!$I$6:$N$99,3))</f>
        <v/>
      </c>
      <c r="D120" s="2" t="s">
        <v>17</v>
      </c>
      <c r="E120" s="1" t="str">
        <f>IF(A120="","",VLOOKUP(A120,名簿一覧!$I$6:$N$99,4))</f>
        <v/>
      </c>
      <c r="F120" s="1" t="str">
        <f>IF(A120="","",VLOOKUP(A120,名簿一覧!$I$6:$N$99,5))</f>
        <v/>
      </c>
      <c r="G120" s="22" t="str">
        <f>IF(A120="","",VLOOKUP(A120,名簿一覧!$I$6:$N$99,6))</f>
        <v/>
      </c>
      <c r="H120" s="1" t="s">
        <v>78</v>
      </c>
      <c r="I120" s="97"/>
      <c r="J120" s="115"/>
    </row>
    <row r="121" spans="1:10" x14ac:dyDescent="0.2">
      <c r="A121" s="96"/>
      <c r="B121" s="1" t="str">
        <f>IF(A121="","",VLOOKUP(A121,名簿一覧!$I$6:$N$99,2))</f>
        <v/>
      </c>
      <c r="C121" s="1" t="str">
        <f>IF(A121="","",VLOOKUP(A121,名簿一覧!$I$6:$N$99,3))</f>
        <v/>
      </c>
      <c r="D121" s="2" t="s">
        <v>17</v>
      </c>
      <c r="E121" s="1" t="str">
        <f>IF(A121="","",VLOOKUP(A121,名簿一覧!$I$6:$N$99,4))</f>
        <v/>
      </c>
      <c r="F121" s="1" t="str">
        <f>IF(A121="","",VLOOKUP(A121,名簿一覧!$I$6:$N$99,5))</f>
        <v/>
      </c>
      <c r="G121" s="22" t="str">
        <f>IF(A121="","",VLOOKUP(A121,名簿一覧!$I$6:$N$99,6))</f>
        <v/>
      </c>
      <c r="H121" s="1" t="s">
        <v>78</v>
      </c>
      <c r="I121" s="97"/>
      <c r="J121" s="115"/>
    </row>
    <row r="122" spans="1:10" x14ac:dyDescent="0.2">
      <c r="A122" s="96"/>
      <c r="B122" s="1" t="str">
        <f>IF(A122="","",VLOOKUP(A122,名簿一覧!$I$6:$N$99,2))</f>
        <v/>
      </c>
      <c r="C122" s="1" t="str">
        <f>IF(A122="","",VLOOKUP(A122,名簿一覧!$I$6:$N$99,3))</f>
        <v/>
      </c>
      <c r="D122" s="2" t="s">
        <v>17</v>
      </c>
      <c r="E122" s="1" t="str">
        <f>IF(A122="","",VLOOKUP(A122,名簿一覧!$I$6:$N$99,4))</f>
        <v/>
      </c>
      <c r="F122" s="1" t="str">
        <f>IF(A122="","",VLOOKUP(A122,名簿一覧!$I$6:$N$99,5))</f>
        <v/>
      </c>
      <c r="G122" s="22" t="str">
        <f>IF(A122="","",VLOOKUP(A122,名簿一覧!$I$6:$N$99,6))</f>
        <v/>
      </c>
      <c r="H122" s="1" t="s">
        <v>78</v>
      </c>
      <c r="I122" s="97"/>
      <c r="J122" s="115"/>
    </row>
    <row r="123" spans="1:10" x14ac:dyDescent="0.2">
      <c r="A123" s="96"/>
      <c r="B123" s="1" t="str">
        <f>IF(A123="","",VLOOKUP(A123,名簿一覧!$I$6:$N$99,2))</f>
        <v/>
      </c>
      <c r="C123" s="1" t="str">
        <f>IF(A123="","",VLOOKUP(A123,名簿一覧!$I$6:$N$99,3))</f>
        <v/>
      </c>
      <c r="D123" s="2" t="s">
        <v>17</v>
      </c>
      <c r="E123" s="1" t="str">
        <f>IF(A123="","",VLOOKUP(A123,名簿一覧!$I$6:$N$99,4))</f>
        <v/>
      </c>
      <c r="F123" s="1" t="str">
        <f>IF(A123="","",VLOOKUP(A123,名簿一覧!$I$6:$N$99,5))</f>
        <v/>
      </c>
      <c r="G123" s="22" t="str">
        <f>IF(A123="","",VLOOKUP(A123,名簿一覧!$I$6:$N$99,6))</f>
        <v/>
      </c>
      <c r="H123" s="1" t="s">
        <v>78</v>
      </c>
      <c r="I123" s="97"/>
      <c r="J123" s="115"/>
    </row>
    <row r="124" spans="1:10" x14ac:dyDescent="0.2">
      <c r="A124" s="96"/>
      <c r="B124" s="1" t="str">
        <f>IF(A124="","",VLOOKUP(A124,名簿一覧!$I$6:$N$99,2))</f>
        <v/>
      </c>
      <c r="C124" s="1" t="str">
        <f>IF(A124="","",VLOOKUP(A124,名簿一覧!$I$6:$N$99,3))</f>
        <v/>
      </c>
      <c r="D124" s="2" t="s">
        <v>17</v>
      </c>
      <c r="E124" s="1" t="str">
        <f>IF(A124="","",VLOOKUP(A124,名簿一覧!$I$6:$N$99,4))</f>
        <v/>
      </c>
      <c r="F124" s="1" t="str">
        <f>IF(A124="","",VLOOKUP(A124,名簿一覧!$I$6:$N$99,5))</f>
        <v/>
      </c>
      <c r="G124" s="22" t="str">
        <f>IF(A124="","",VLOOKUP(A124,名簿一覧!$I$6:$N$99,6))</f>
        <v/>
      </c>
      <c r="H124" s="1" t="s">
        <v>78</v>
      </c>
      <c r="I124" s="97"/>
      <c r="J124" s="115"/>
    </row>
    <row r="125" spans="1:10" x14ac:dyDescent="0.2">
      <c r="A125" s="96"/>
      <c r="B125" s="1" t="str">
        <f>IF(A125="","",VLOOKUP(A125,名簿一覧!$I$6:$N$99,2))</f>
        <v/>
      </c>
      <c r="C125" s="1" t="str">
        <f>IF(A125="","",VLOOKUP(A125,名簿一覧!$I$6:$N$99,3))</f>
        <v/>
      </c>
      <c r="D125" s="2" t="s">
        <v>17</v>
      </c>
      <c r="E125" s="1" t="str">
        <f>IF(A125="","",VLOOKUP(A125,名簿一覧!$I$6:$N$99,4))</f>
        <v/>
      </c>
      <c r="F125" s="1" t="str">
        <f>IF(A125="","",VLOOKUP(A125,名簿一覧!$I$6:$N$99,5))</f>
        <v/>
      </c>
      <c r="G125" s="22" t="str">
        <f>IF(A125="","",VLOOKUP(A125,名簿一覧!$I$6:$N$99,6))</f>
        <v/>
      </c>
      <c r="H125" s="1" t="s">
        <v>78</v>
      </c>
      <c r="I125" s="97"/>
      <c r="J125" s="115"/>
    </row>
    <row r="126" spans="1:10" x14ac:dyDescent="0.2">
      <c r="A126" s="96"/>
      <c r="B126" s="1" t="str">
        <f>IF(A126="","",VLOOKUP(A126,名簿一覧!$I$6:$N$99,2))</f>
        <v/>
      </c>
      <c r="C126" s="1" t="str">
        <f>IF(A126="","",VLOOKUP(A126,名簿一覧!$I$6:$N$99,3))</f>
        <v/>
      </c>
      <c r="D126" s="2" t="s">
        <v>17</v>
      </c>
      <c r="E126" s="1" t="str">
        <f>IF(A126="","",VLOOKUP(A126,名簿一覧!$I$6:$N$99,4))</f>
        <v/>
      </c>
      <c r="F126" s="1" t="str">
        <f>IF(A126="","",VLOOKUP(A126,名簿一覧!$I$6:$N$99,5))</f>
        <v/>
      </c>
      <c r="G126" s="22" t="str">
        <f>IF(A126="","",VLOOKUP(A126,名簿一覧!$I$6:$N$99,6))</f>
        <v/>
      </c>
      <c r="H126" s="1" t="s">
        <v>78</v>
      </c>
      <c r="I126" s="97"/>
      <c r="J126" s="115"/>
    </row>
    <row r="127" spans="1:10" x14ac:dyDescent="0.2">
      <c r="A127" s="96"/>
      <c r="B127" s="1" t="str">
        <f>IF(A127="","",VLOOKUP(A127,名簿一覧!$I$6:$N$99,2))</f>
        <v/>
      </c>
      <c r="C127" s="1" t="str">
        <f>IF(A127="","",VLOOKUP(A127,名簿一覧!$I$6:$N$99,3))</f>
        <v/>
      </c>
      <c r="D127" s="2" t="s">
        <v>17</v>
      </c>
      <c r="E127" s="1" t="str">
        <f>IF(A127="","",VLOOKUP(A127,名簿一覧!$I$6:$N$99,4))</f>
        <v/>
      </c>
      <c r="F127" s="1" t="str">
        <f>IF(A127="","",VLOOKUP(A127,名簿一覧!$I$6:$N$99,5))</f>
        <v/>
      </c>
      <c r="G127" s="22" t="str">
        <f>IF(A127="","",VLOOKUP(A127,名簿一覧!$I$6:$N$99,6))</f>
        <v/>
      </c>
      <c r="H127" s="1" t="s">
        <v>78</v>
      </c>
      <c r="I127" s="97"/>
      <c r="J127" s="115"/>
    </row>
    <row r="128" spans="1:10" x14ac:dyDescent="0.2">
      <c r="A128" s="96"/>
      <c r="B128" s="1" t="str">
        <f>IF(A128="","",VLOOKUP(A128,名簿一覧!$I$6:$N$99,2))</f>
        <v/>
      </c>
      <c r="C128" s="1" t="str">
        <f>IF(A128="","",VLOOKUP(A128,名簿一覧!$I$6:$N$99,3))</f>
        <v/>
      </c>
      <c r="D128" s="2" t="s">
        <v>17</v>
      </c>
      <c r="E128" s="1" t="str">
        <f>IF(A128="","",VLOOKUP(A128,名簿一覧!$I$6:$N$99,4))</f>
        <v/>
      </c>
      <c r="F128" s="1" t="str">
        <f>IF(A128="","",VLOOKUP(A128,名簿一覧!$I$6:$N$99,5))</f>
        <v/>
      </c>
      <c r="G128" s="22" t="str">
        <f>IF(A128="","",VLOOKUP(A128,名簿一覧!$I$6:$N$99,6))</f>
        <v/>
      </c>
      <c r="H128" s="1" t="s">
        <v>78</v>
      </c>
      <c r="I128" s="97"/>
      <c r="J128" s="115"/>
    </row>
    <row r="129" spans="1:10" x14ac:dyDescent="0.2">
      <c r="A129" s="96"/>
      <c r="B129" s="1" t="str">
        <f>IF(A129="","",VLOOKUP(A129,名簿一覧!$I$6:$N$99,2))</f>
        <v/>
      </c>
      <c r="C129" s="1" t="str">
        <f>IF(A129="","",VLOOKUP(A129,名簿一覧!$I$6:$N$99,3))</f>
        <v/>
      </c>
      <c r="D129" s="2" t="s">
        <v>17</v>
      </c>
      <c r="E129" s="1" t="str">
        <f>IF(A129="","",VLOOKUP(A129,名簿一覧!$I$6:$N$99,4))</f>
        <v/>
      </c>
      <c r="F129" s="1" t="str">
        <f>IF(A129="","",VLOOKUP(A129,名簿一覧!$I$6:$N$99,5))</f>
        <v/>
      </c>
      <c r="G129" s="22" t="str">
        <f>IF(A129="","",VLOOKUP(A129,名簿一覧!$I$6:$N$99,6))</f>
        <v/>
      </c>
      <c r="H129" s="1" t="s">
        <v>78</v>
      </c>
      <c r="I129" s="97"/>
      <c r="J129" s="115"/>
    </row>
    <row r="130" spans="1:10" x14ac:dyDescent="0.2">
      <c r="A130" s="96"/>
      <c r="B130" s="1" t="str">
        <f>IF(A130="","",VLOOKUP(A130,名簿一覧!$I$6:$N$99,2))</f>
        <v/>
      </c>
      <c r="C130" s="1" t="str">
        <f>IF(A130="","",VLOOKUP(A130,名簿一覧!$I$6:$N$99,3))</f>
        <v/>
      </c>
      <c r="D130" s="2" t="s">
        <v>17</v>
      </c>
      <c r="E130" s="1" t="str">
        <f>IF(A130="","",VLOOKUP(A130,名簿一覧!$I$6:$N$99,4))</f>
        <v/>
      </c>
      <c r="F130" s="1" t="str">
        <f>IF(A130="","",VLOOKUP(A130,名簿一覧!$I$6:$N$99,5))</f>
        <v/>
      </c>
      <c r="G130" s="22" t="str">
        <f>IF(A130="","",VLOOKUP(A130,名簿一覧!$I$6:$N$99,6))</f>
        <v/>
      </c>
      <c r="H130" s="1" t="s">
        <v>78</v>
      </c>
      <c r="I130" s="97"/>
      <c r="J130" s="115"/>
    </row>
    <row r="131" spans="1:10" x14ac:dyDescent="0.2">
      <c r="A131" s="96"/>
      <c r="B131" s="1" t="str">
        <f>IF(A131="","",VLOOKUP(A131,名簿一覧!$I$6:$N$99,2))</f>
        <v/>
      </c>
      <c r="C131" s="1" t="str">
        <f>IF(A131="","",VLOOKUP(A131,名簿一覧!$I$6:$N$99,3))</f>
        <v/>
      </c>
      <c r="D131" s="2" t="s">
        <v>17</v>
      </c>
      <c r="E131" s="1" t="str">
        <f>IF(A131="","",VLOOKUP(A131,名簿一覧!$I$6:$N$99,4))</f>
        <v/>
      </c>
      <c r="F131" s="1" t="str">
        <f>IF(A131="","",VLOOKUP(A131,名簿一覧!$I$6:$N$99,5))</f>
        <v/>
      </c>
      <c r="G131" s="22" t="str">
        <f>IF(A131="","",VLOOKUP(A131,名簿一覧!$I$6:$N$99,6))</f>
        <v/>
      </c>
      <c r="H131" s="1" t="s">
        <v>78</v>
      </c>
      <c r="I131" s="97"/>
      <c r="J131" s="115"/>
    </row>
    <row r="132" spans="1:10" x14ac:dyDescent="0.2">
      <c r="A132" s="96"/>
      <c r="B132" s="1" t="str">
        <f>IF(A132="","",VLOOKUP(A132,名簿一覧!$I$6:$N$99,2))</f>
        <v/>
      </c>
      <c r="C132" s="1" t="str">
        <f>IF(A132="","",VLOOKUP(A132,名簿一覧!$I$6:$N$99,3))</f>
        <v/>
      </c>
      <c r="D132" s="2" t="s">
        <v>17</v>
      </c>
      <c r="E132" s="1" t="str">
        <f>IF(A132="","",VLOOKUP(A132,名簿一覧!$I$6:$N$99,4))</f>
        <v/>
      </c>
      <c r="F132" s="1" t="str">
        <f>IF(A132="","",VLOOKUP(A132,名簿一覧!$I$6:$N$99,5))</f>
        <v/>
      </c>
      <c r="G132" s="22" t="str">
        <f>IF(A132="","",VLOOKUP(A132,名簿一覧!$I$6:$N$99,6))</f>
        <v/>
      </c>
      <c r="H132" s="1" t="s">
        <v>78</v>
      </c>
      <c r="I132" s="97"/>
      <c r="J132" s="115"/>
    </row>
    <row r="133" spans="1:10" x14ac:dyDescent="0.2">
      <c r="A133" s="96"/>
      <c r="B133" s="1" t="str">
        <f>IF(A133="","",VLOOKUP(A133,名簿一覧!$I$6:$N$99,2))</f>
        <v/>
      </c>
      <c r="C133" s="1" t="str">
        <f>IF(A133="","",VLOOKUP(A133,名簿一覧!$I$6:$N$99,3))</f>
        <v/>
      </c>
      <c r="D133" s="2" t="s">
        <v>17</v>
      </c>
      <c r="E133" s="1" t="str">
        <f>IF(A133="","",VLOOKUP(A133,名簿一覧!$I$6:$N$99,4))</f>
        <v/>
      </c>
      <c r="F133" s="1" t="str">
        <f>IF(A133="","",VLOOKUP(A133,名簿一覧!$I$6:$N$99,5))</f>
        <v/>
      </c>
      <c r="G133" s="22" t="str">
        <f>IF(A133="","",VLOOKUP(A133,名簿一覧!$I$6:$N$99,6))</f>
        <v/>
      </c>
      <c r="H133" s="1" t="s">
        <v>78</v>
      </c>
      <c r="I133" s="97"/>
      <c r="J133" s="115"/>
    </row>
    <row r="134" spans="1:10" x14ac:dyDescent="0.2">
      <c r="A134" s="96"/>
      <c r="B134" s="1" t="str">
        <f>IF(A134="","",VLOOKUP(A134,名簿一覧!$I$6:$N$99,2))</f>
        <v/>
      </c>
      <c r="C134" s="1" t="str">
        <f>IF(A134="","",VLOOKUP(A134,名簿一覧!$I$6:$N$99,3))</f>
        <v/>
      </c>
      <c r="D134" s="2" t="s">
        <v>17</v>
      </c>
      <c r="E134" s="1" t="str">
        <f>IF(A134="","",VLOOKUP(A134,名簿一覧!$I$6:$N$99,4))</f>
        <v/>
      </c>
      <c r="F134" s="1" t="str">
        <f>IF(A134="","",VLOOKUP(A134,名簿一覧!$I$6:$N$99,5))</f>
        <v/>
      </c>
      <c r="G134" s="22" t="str">
        <f>IF(A134="","",VLOOKUP(A134,名簿一覧!$I$6:$N$99,6))</f>
        <v/>
      </c>
      <c r="H134" s="1" t="s">
        <v>78</v>
      </c>
      <c r="I134" s="97"/>
      <c r="J134" s="115"/>
    </row>
    <row r="135" spans="1:10" x14ac:dyDescent="0.2">
      <c r="A135" s="96"/>
      <c r="B135" s="1" t="str">
        <f>IF(A135="","",VLOOKUP(A135,名簿一覧!$I$6:$N$99,2))</f>
        <v/>
      </c>
      <c r="C135" s="1" t="str">
        <f>IF(A135="","",VLOOKUP(A135,名簿一覧!$I$6:$N$99,3))</f>
        <v/>
      </c>
      <c r="D135" s="2" t="s">
        <v>17</v>
      </c>
      <c r="E135" s="1" t="str">
        <f>IF(A135="","",VLOOKUP(A135,名簿一覧!$I$6:$N$99,4))</f>
        <v/>
      </c>
      <c r="F135" s="1" t="str">
        <f>IF(A135="","",VLOOKUP(A135,名簿一覧!$I$6:$N$99,5))</f>
        <v/>
      </c>
      <c r="G135" s="22" t="str">
        <f>IF(A135="","",VLOOKUP(A135,名簿一覧!$I$6:$N$99,6))</f>
        <v/>
      </c>
      <c r="H135" s="1" t="s">
        <v>78</v>
      </c>
      <c r="I135" s="97"/>
      <c r="J135" s="115"/>
    </row>
    <row r="136" spans="1:10" x14ac:dyDescent="0.2">
      <c r="A136" s="96"/>
      <c r="B136" s="1" t="str">
        <f>IF(A136="","",VLOOKUP(A136,名簿一覧!$I$6:$N$99,2))</f>
        <v/>
      </c>
      <c r="C136" s="1" t="str">
        <f>IF(A136="","",VLOOKUP(A136,名簿一覧!$I$6:$N$99,3))</f>
        <v/>
      </c>
      <c r="D136" s="2" t="s">
        <v>17</v>
      </c>
      <c r="E136" s="1" t="str">
        <f>IF(A136="","",VLOOKUP(A136,名簿一覧!$I$6:$N$99,4))</f>
        <v/>
      </c>
      <c r="F136" s="1" t="str">
        <f>IF(A136="","",VLOOKUP(A136,名簿一覧!$I$6:$N$99,5))</f>
        <v/>
      </c>
      <c r="G136" s="22" t="str">
        <f>IF(A136="","",VLOOKUP(A136,名簿一覧!$I$6:$N$99,6))</f>
        <v/>
      </c>
      <c r="H136" s="1" t="s">
        <v>78</v>
      </c>
      <c r="I136" s="97"/>
      <c r="J136" s="115"/>
    </row>
    <row r="137" spans="1:10" x14ac:dyDescent="0.2">
      <c r="A137" s="96"/>
      <c r="B137" s="1" t="str">
        <f>IF(A137="","",VLOOKUP(A137,名簿一覧!$I$6:$N$99,2))</f>
        <v/>
      </c>
      <c r="C137" s="1" t="str">
        <f>IF(A137="","",VLOOKUP(A137,名簿一覧!$I$6:$N$99,3))</f>
        <v/>
      </c>
      <c r="D137" s="2" t="s">
        <v>17</v>
      </c>
      <c r="E137" s="1" t="str">
        <f>IF(A137="","",VLOOKUP(A137,名簿一覧!$I$6:$N$99,4))</f>
        <v/>
      </c>
      <c r="F137" s="1" t="str">
        <f>IF(A137="","",VLOOKUP(A137,名簿一覧!$I$6:$N$99,5))</f>
        <v/>
      </c>
      <c r="G137" s="22" t="str">
        <f>IF(A137="","",VLOOKUP(A137,名簿一覧!$I$6:$N$99,6))</f>
        <v/>
      </c>
      <c r="H137" s="1" t="s">
        <v>78</v>
      </c>
      <c r="I137" s="97"/>
      <c r="J137" s="115"/>
    </row>
    <row r="138" spans="1:10" x14ac:dyDescent="0.2">
      <c r="A138" s="96"/>
      <c r="B138" s="1" t="str">
        <f>IF(A138="","",VLOOKUP(A138,名簿一覧!$I$6:$N$99,2))</f>
        <v/>
      </c>
      <c r="C138" s="1" t="str">
        <f>IF(A138="","",VLOOKUP(A138,名簿一覧!$I$6:$N$99,3))</f>
        <v/>
      </c>
      <c r="D138" s="2" t="s">
        <v>17</v>
      </c>
      <c r="E138" s="1" t="str">
        <f>IF(A138="","",VLOOKUP(A138,名簿一覧!$I$6:$N$99,4))</f>
        <v/>
      </c>
      <c r="F138" s="1" t="str">
        <f>IF(A138="","",VLOOKUP(A138,名簿一覧!$I$6:$N$99,5))</f>
        <v/>
      </c>
      <c r="G138" s="22" t="str">
        <f>IF(A138="","",VLOOKUP(A138,名簿一覧!$I$6:$N$99,6))</f>
        <v/>
      </c>
      <c r="H138" s="1" t="s">
        <v>78</v>
      </c>
      <c r="I138" s="97"/>
      <c r="J138" s="115"/>
    </row>
    <row r="139" spans="1:10" x14ac:dyDescent="0.2">
      <c r="A139" s="96"/>
      <c r="B139" s="1" t="str">
        <f>IF(A139="","",VLOOKUP(A139,名簿一覧!$I$6:$N$99,2))</f>
        <v/>
      </c>
      <c r="C139" s="1" t="str">
        <f>IF(A139="","",VLOOKUP(A139,名簿一覧!$I$6:$N$99,3))</f>
        <v/>
      </c>
      <c r="D139" s="2" t="s">
        <v>17</v>
      </c>
      <c r="E139" s="1" t="str">
        <f>IF(A139="","",VLOOKUP(A139,名簿一覧!$I$6:$N$99,4))</f>
        <v/>
      </c>
      <c r="F139" s="1" t="str">
        <f>IF(A139="","",VLOOKUP(A139,名簿一覧!$I$6:$N$99,5))</f>
        <v/>
      </c>
      <c r="G139" s="22" t="str">
        <f>IF(A139="","",VLOOKUP(A139,名簿一覧!$I$6:$N$99,6))</f>
        <v/>
      </c>
      <c r="H139" s="1" t="s">
        <v>78</v>
      </c>
      <c r="I139" s="97"/>
      <c r="J139" s="115"/>
    </row>
    <row r="140" spans="1:10" x14ac:dyDescent="0.2">
      <c r="A140" s="96"/>
      <c r="B140" s="1" t="str">
        <f>IF(A140="","",VLOOKUP(A140,名簿一覧!$I$6:$N$99,2))</f>
        <v/>
      </c>
      <c r="C140" s="1" t="str">
        <f>IF(A140="","",VLOOKUP(A140,名簿一覧!$I$6:$N$99,3))</f>
        <v/>
      </c>
      <c r="D140" s="2" t="s">
        <v>17</v>
      </c>
      <c r="E140" s="1" t="str">
        <f>IF(A140="","",VLOOKUP(A140,名簿一覧!$I$6:$N$99,4))</f>
        <v/>
      </c>
      <c r="F140" s="1" t="str">
        <f>IF(A140="","",VLOOKUP(A140,名簿一覧!$I$6:$N$99,5))</f>
        <v/>
      </c>
      <c r="G140" s="22" t="str">
        <f>IF(A140="","",VLOOKUP(A140,名簿一覧!$I$6:$N$99,6))</f>
        <v/>
      </c>
      <c r="H140" s="1" t="s">
        <v>78</v>
      </c>
      <c r="I140" s="97"/>
      <c r="J140" s="115"/>
    </row>
    <row r="141" spans="1:10" x14ac:dyDescent="0.2">
      <c r="A141" s="96"/>
      <c r="B141" s="1" t="str">
        <f>IF(A141="","",VLOOKUP(A141,名簿一覧!$I$6:$N$99,2))</f>
        <v/>
      </c>
      <c r="C141" s="1" t="str">
        <f>IF(A141="","",VLOOKUP(A141,名簿一覧!$I$6:$N$99,3))</f>
        <v/>
      </c>
      <c r="D141" s="2" t="s">
        <v>17</v>
      </c>
      <c r="E141" s="1" t="str">
        <f>IF(A141="","",VLOOKUP(A141,名簿一覧!$I$6:$N$99,4))</f>
        <v/>
      </c>
      <c r="F141" s="1" t="str">
        <f>IF(A141="","",VLOOKUP(A141,名簿一覧!$I$6:$N$99,5))</f>
        <v/>
      </c>
      <c r="G141" s="22" t="str">
        <f>IF(A141="","",VLOOKUP(A141,名簿一覧!$I$6:$N$99,6))</f>
        <v/>
      </c>
      <c r="H141" s="1" t="s">
        <v>78</v>
      </c>
      <c r="I141" s="97"/>
      <c r="J141" s="115"/>
    </row>
    <row r="142" spans="1:10" x14ac:dyDescent="0.2">
      <c r="A142" s="96"/>
      <c r="B142" s="1" t="str">
        <f>IF(A142="","",VLOOKUP(A142,名簿一覧!$I$6:$N$99,2))</f>
        <v/>
      </c>
      <c r="C142" s="1" t="str">
        <f>IF(A142="","",VLOOKUP(A142,名簿一覧!$I$6:$N$99,3))</f>
        <v/>
      </c>
      <c r="D142" s="2" t="s">
        <v>17</v>
      </c>
      <c r="E142" s="1" t="str">
        <f>IF(A142="","",VLOOKUP(A142,名簿一覧!$I$6:$N$99,4))</f>
        <v/>
      </c>
      <c r="F142" s="1" t="str">
        <f>IF(A142="","",VLOOKUP(A142,名簿一覧!$I$6:$N$99,5))</f>
        <v/>
      </c>
      <c r="G142" s="22" t="str">
        <f>IF(A142="","",VLOOKUP(A142,名簿一覧!$I$6:$N$99,6))</f>
        <v/>
      </c>
      <c r="H142" s="1" t="s">
        <v>78</v>
      </c>
      <c r="I142" s="97"/>
      <c r="J142" s="115"/>
    </row>
    <row r="143" spans="1:10" x14ac:dyDescent="0.2">
      <c r="A143" s="96"/>
      <c r="B143" s="1" t="str">
        <f>IF(A143="","",VLOOKUP(A143,名簿一覧!$I$6:$N$99,2))</f>
        <v/>
      </c>
      <c r="C143" s="1" t="str">
        <f>IF(A143="","",VLOOKUP(A143,名簿一覧!$I$6:$N$99,3))</f>
        <v/>
      </c>
      <c r="D143" s="2" t="s">
        <v>17</v>
      </c>
      <c r="E143" s="1" t="str">
        <f>IF(A143="","",VLOOKUP(A143,名簿一覧!$I$6:$N$99,4))</f>
        <v/>
      </c>
      <c r="F143" s="1" t="str">
        <f>IF(A143="","",VLOOKUP(A143,名簿一覧!$I$6:$N$99,5))</f>
        <v/>
      </c>
      <c r="G143" s="22" t="str">
        <f>IF(A143="","",VLOOKUP(A143,名簿一覧!$I$6:$N$99,6))</f>
        <v/>
      </c>
      <c r="H143" s="1" t="s">
        <v>78</v>
      </c>
      <c r="I143" s="97"/>
      <c r="J143" s="115"/>
    </row>
    <row r="144" spans="1:10" x14ac:dyDescent="0.2">
      <c r="A144" s="96"/>
      <c r="B144" s="1" t="str">
        <f>IF(A144="","",VLOOKUP(A144,名簿一覧!$I$6:$N$99,2))</f>
        <v/>
      </c>
      <c r="C144" s="1" t="str">
        <f>IF(A144="","",VLOOKUP(A144,名簿一覧!$I$6:$N$99,3))</f>
        <v/>
      </c>
      <c r="D144" s="2" t="s">
        <v>17</v>
      </c>
      <c r="E144" s="1" t="str">
        <f>IF(A144="","",VLOOKUP(A144,名簿一覧!$I$6:$N$99,4))</f>
        <v/>
      </c>
      <c r="F144" s="1" t="str">
        <f>IF(A144="","",VLOOKUP(A144,名簿一覧!$I$6:$N$99,5))</f>
        <v/>
      </c>
      <c r="G144" s="22" t="str">
        <f>IF(A144="","",VLOOKUP(A144,名簿一覧!$I$6:$N$99,6))</f>
        <v/>
      </c>
      <c r="H144" s="1" t="s">
        <v>78</v>
      </c>
      <c r="I144" s="97"/>
      <c r="J144" s="115"/>
    </row>
    <row r="145" spans="1:10" x14ac:dyDescent="0.2">
      <c r="A145" s="96"/>
      <c r="B145" s="1" t="str">
        <f>IF(A145="","",VLOOKUP(A145,名簿一覧!$I$6:$N$99,2))</f>
        <v/>
      </c>
      <c r="C145" s="1" t="str">
        <f>IF(A145="","",VLOOKUP(A145,名簿一覧!$I$6:$N$99,3))</f>
        <v/>
      </c>
      <c r="D145" s="2" t="s">
        <v>17</v>
      </c>
      <c r="E145" s="1" t="str">
        <f>IF(A145="","",VLOOKUP(A145,名簿一覧!$I$6:$N$99,4))</f>
        <v/>
      </c>
      <c r="F145" s="1" t="str">
        <f>IF(A145="","",VLOOKUP(A145,名簿一覧!$I$6:$N$99,5))</f>
        <v/>
      </c>
      <c r="G145" s="22" t="str">
        <f>IF(A145="","",VLOOKUP(A145,名簿一覧!$I$6:$N$99,6))</f>
        <v/>
      </c>
      <c r="H145" s="1" t="s">
        <v>78</v>
      </c>
      <c r="I145" s="97"/>
      <c r="J145" s="115"/>
    </row>
    <row r="146" spans="1:10" x14ac:dyDescent="0.2">
      <c r="A146" s="96"/>
      <c r="B146" s="1" t="str">
        <f>IF(A146="","",VLOOKUP(A146,名簿一覧!$I$6:$N$99,2))</f>
        <v/>
      </c>
      <c r="C146" s="1" t="str">
        <f>IF(A146="","",VLOOKUP(A146,名簿一覧!$I$6:$N$99,3))</f>
        <v/>
      </c>
      <c r="D146" s="2" t="s">
        <v>17</v>
      </c>
      <c r="E146" s="1" t="str">
        <f>IF(A146="","",VLOOKUP(A146,名簿一覧!$I$6:$N$99,4))</f>
        <v/>
      </c>
      <c r="F146" s="1" t="str">
        <f>IF(A146="","",VLOOKUP(A146,名簿一覧!$I$6:$N$99,5))</f>
        <v/>
      </c>
      <c r="G146" s="22" t="str">
        <f>IF(A146="","",VLOOKUP(A146,名簿一覧!$I$6:$N$99,6))</f>
        <v/>
      </c>
      <c r="H146" s="1" t="s">
        <v>78</v>
      </c>
      <c r="I146" s="97"/>
      <c r="J146" s="115"/>
    </row>
    <row r="147" spans="1:10" x14ac:dyDescent="0.2">
      <c r="A147" s="96"/>
      <c r="B147" s="1" t="str">
        <f>IF(A147="","",VLOOKUP(A147,名簿一覧!$I$6:$N$99,2))</f>
        <v/>
      </c>
      <c r="C147" s="1" t="str">
        <f>IF(A147="","",VLOOKUP(A147,名簿一覧!$I$6:$N$99,3))</f>
        <v/>
      </c>
      <c r="D147" s="2" t="s">
        <v>17</v>
      </c>
      <c r="E147" s="1" t="str">
        <f>IF(A147="","",VLOOKUP(A147,名簿一覧!$I$6:$N$99,4))</f>
        <v/>
      </c>
      <c r="F147" s="1" t="str">
        <f>IF(A147="","",VLOOKUP(A147,名簿一覧!$I$6:$N$99,5))</f>
        <v/>
      </c>
      <c r="G147" s="22" t="str">
        <f>IF(A147="","",VLOOKUP(A147,名簿一覧!$I$6:$N$99,6))</f>
        <v/>
      </c>
      <c r="H147" s="1" t="s">
        <v>78</v>
      </c>
      <c r="I147" s="97"/>
      <c r="J147" s="115"/>
    </row>
    <row r="148" spans="1:10" x14ac:dyDescent="0.2">
      <c r="A148" s="96"/>
      <c r="B148" s="1" t="str">
        <f>IF(A148="","",VLOOKUP(A148,名簿一覧!$I$6:$N$99,2))</f>
        <v/>
      </c>
      <c r="C148" s="1" t="str">
        <f>IF(A148="","",VLOOKUP(A148,名簿一覧!$I$6:$N$99,3))</f>
        <v/>
      </c>
      <c r="D148" s="2" t="s">
        <v>17</v>
      </c>
      <c r="E148" s="1" t="str">
        <f>IF(A148="","",VLOOKUP(A148,名簿一覧!$I$6:$N$99,4))</f>
        <v/>
      </c>
      <c r="F148" s="1" t="str">
        <f>IF(A148="","",VLOOKUP(A148,名簿一覧!$I$6:$N$99,5))</f>
        <v/>
      </c>
      <c r="G148" s="22" t="str">
        <f>IF(A148="","",VLOOKUP(A148,名簿一覧!$I$6:$N$99,6))</f>
        <v/>
      </c>
      <c r="H148" s="1" t="s">
        <v>78</v>
      </c>
      <c r="I148" s="97"/>
      <c r="J148" s="115"/>
    </row>
    <row r="149" spans="1:10" x14ac:dyDescent="0.2">
      <c r="A149" s="96"/>
      <c r="B149" s="1" t="str">
        <f>IF(A149="","",VLOOKUP(A149,名簿一覧!$I$6:$N$99,2))</f>
        <v/>
      </c>
      <c r="C149" s="1" t="str">
        <f>IF(A149="","",VLOOKUP(A149,名簿一覧!$I$6:$N$99,3))</f>
        <v/>
      </c>
      <c r="D149" s="2" t="s">
        <v>17</v>
      </c>
      <c r="E149" s="1" t="str">
        <f>IF(A149="","",VLOOKUP(A149,名簿一覧!$I$6:$N$99,4))</f>
        <v/>
      </c>
      <c r="F149" s="1" t="str">
        <f>IF(A149="","",VLOOKUP(A149,名簿一覧!$I$6:$N$99,5))</f>
        <v/>
      </c>
      <c r="G149" s="22" t="str">
        <f>IF(A149="","",VLOOKUP(A149,名簿一覧!$I$6:$N$99,6))</f>
        <v/>
      </c>
      <c r="H149" s="1" t="s">
        <v>78</v>
      </c>
      <c r="I149" s="97"/>
      <c r="J149" s="115"/>
    </row>
    <row r="150" spans="1:10" x14ac:dyDescent="0.2">
      <c r="A150" s="96"/>
      <c r="B150" s="1" t="str">
        <f>IF(A150="","",VLOOKUP(A150,名簿一覧!$I$6:$N$99,2))</f>
        <v/>
      </c>
      <c r="C150" s="1" t="str">
        <f>IF(A150="","",VLOOKUP(A150,名簿一覧!$I$6:$N$99,3))</f>
        <v/>
      </c>
      <c r="D150" s="2" t="s">
        <v>17</v>
      </c>
      <c r="E150" s="1" t="str">
        <f>IF(A150="","",VLOOKUP(A150,名簿一覧!$I$6:$N$99,4))</f>
        <v/>
      </c>
      <c r="F150" s="1" t="str">
        <f>IF(A150="","",VLOOKUP(A150,名簿一覧!$I$6:$N$99,5))</f>
        <v/>
      </c>
      <c r="G150" s="22" t="str">
        <f>IF(A150="","",VLOOKUP(A150,名簿一覧!$I$6:$N$99,6))</f>
        <v/>
      </c>
      <c r="H150" s="1" t="s">
        <v>78</v>
      </c>
      <c r="I150" s="97"/>
      <c r="J150" s="115"/>
    </row>
    <row r="151" spans="1:10" x14ac:dyDescent="0.2">
      <c r="A151" s="96"/>
      <c r="B151" s="1" t="str">
        <f>IF(A151="","",VLOOKUP(A151,名簿一覧!$I$6:$N$99,2))</f>
        <v/>
      </c>
      <c r="C151" s="1" t="str">
        <f>IF(A151="","",VLOOKUP(A151,名簿一覧!$I$6:$N$99,3))</f>
        <v/>
      </c>
      <c r="D151" s="2" t="s">
        <v>17</v>
      </c>
      <c r="E151" s="1" t="str">
        <f>IF(A151="","",VLOOKUP(A151,名簿一覧!$I$6:$N$99,4))</f>
        <v/>
      </c>
      <c r="F151" s="1" t="str">
        <f>IF(A151="","",VLOOKUP(A151,名簿一覧!$I$6:$N$99,5))</f>
        <v/>
      </c>
      <c r="G151" s="22" t="str">
        <f>IF(A151="","",VLOOKUP(A151,名簿一覧!$I$6:$N$99,6))</f>
        <v/>
      </c>
      <c r="H151" s="1" t="s">
        <v>78</v>
      </c>
      <c r="I151" s="97"/>
      <c r="J151" s="115"/>
    </row>
    <row r="152" spans="1:10" x14ac:dyDescent="0.2">
      <c r="A152" s="96"/>
      <c r="B152" s="1" t="str">
        <f>IF(A152="","",VLOOKUP(A152,名簿一覧!$I$6:$N$99,2))</f>
        <v/>
      </c>
      <c r="C152" s="1" t="str">
        <f>IF(A152="","",VLOOKUP(A152,名簿一覧!$I$6:$N$99,3))</f>
        <v/>
      </c>
      <c r="D152" s="2" t="s">
        <v>17</v>
      </c>
      <c r="E152" s="1" t="str">
        <f>IF(A152="","",VLOOKUP(A152,名簿一覧!$I$6:$N$99,4))</f>
        <v/>
      </c>
      <c r="F152" s="1" t="str">
        <f>IF(A152="","",VLOOKUP(A152,名簿一覧!$I$6:$N$99,5))</f>
        <v/>
      </c>
      <c r="G152" s="22" t="str">
        <f>IF(A152="","",VLOOKUP(A152,名簿一覧!$I$6:$N$99,6))</f>
        <v/>
      </c>
      <c r="H152" s="1" t="s">
        <v>78</v>
      </c>
      <c r="I152" s="97"/>
      <c r="J152" s="115"/>
    </row>
    <row r="153" spans="1:10" x14ac:dyDescent="0.2">
      <c r="A153" s="96"/>
      <c r="B153" s="1" t="str">
        <f>IF(A153="","",VLOOKUP(A153,名簿一覧!$I$6:$N$99,2))</f>
        <v/>
      </c>
      <c r="C153" s="1" t="str">
        <f>IF(A153="","",VLOOKUP(A153,名簿一覧!$I$6:$N$99,3))</f>
        <v/>
      </c>
      <c r="D153" s="2" t="s">
        <v>17</v>
      </c>
      <c r="E153" s="1" t="str">
        <f>IF(A153="","",VLOOKUP(A153,名簿一覧!$I$6:$N$99,4))</f>
        <v/>
      </c>
      <c r="F153" s="1" t="str">
        <f>IF(A153="","",VLOOKUP(A153,名簿一覧!$I$6:$N$99,5))</f>
        <v/>
      </c>
      <c r="G153" s="22" t="str">
        <f>IF(A153="","",VLOOKUP(A153,名簿一覧!$I$6:$N$99,6))</f>
        <v/>
      </c>
      <c r="H153" s="1" t="s">
        <v>78</v>
      </c>
      <c r="I153" s="97"/>
      <c r="J153" s="115"/>
    </row>
    <row r="154" spans="1:10" x14ac:dyDescent="0.2">
      <c r="A154" s="96"/>
      <c r="B154" s="1" t="str">
        <f>IF(A154="","",VLOOKUP(A154,名簿一覧!$I$6:$N$99,2))</f>
        <v/>
      </c>
      <c r="C154" s="1" t="str">
        <f>IF(A154="","",VLOOKUP(A154,名簿一覧!$I$6:$N$99,3))</f>
        <v/>
      </c>
      <c r="D154" s="2" t="s">
        <v>17</v>
      </c>
      <c r="E154" s="1" t="str">
        <f>IF(A154="","",VLOOKUP(A154,名簿一覧!$I$6:$N$99,4))</f>
        <v/>
      </c>
      <c r="F154" s="1" t="str">
        <f>IF(A154="","",VLOOKUP(A154,名簿一覧!$I$6:$N$99,5))</f>
        <v/>
      </c>
      <c r="G154" s="22" t="str">
        <f>IF(A154="","",VLOOKUP(A154,名簿一覧!$I$6:$N$99,6))</f>
        <v/>
      </c>
      <c r="H154" s="1" t="s">
        <v>78</v>
      </c>
      <c r="I154" s="97"/>
      <c r="J154" s="115"/>
    </row>
    <row r="155" spans="1:10" x14ac:dyDescent="0.2">
      <c r="A155" s="96"/>
      <c r="B155" s="1" t="str">
        <f>IF(A155="","",VLOOKUP(A155,名簿一覧!$I$6:$N$99,2))</f>
        <v/>
      </c>
      <c r="C155" s="1" t="str">
        <f>IF(A155="","",VLOOKUP(A155,名簿一覧!$I$6:$N$99,3))</f>
        <v/>
      </c>
      <c r="D155" s="2" t="s">
        <v>17</v>
      </c>
      <c r="E155" s="1" t="str">
        <f>IF(A155="","",VLOOKUP(A155,名簿一覧!$I$6:$N$99,4))</f>
        <v/>
      </c>
      <c r="F155" s="1" t="str">
        <f>IF(A155="","",VLOOKUP(A155,名簿一覧!$I$6:$N$99,5))</f>
        <v/>
      </c>
      <c r="G155" s="22" t="str">
        <f>IF(A155="","",VLOOKUP(A155,名簿一覧!$I$6:$N$99,6))</f>
        <v/>
      </c>
      <c r="H155" s="1" t="s">
        <v>78</v>
      </c>
      <c r="I155" s="97"/>
      <c r="J155" s="115"/>
    </row>
    <row r="156" spans="1:10" x14ac:dyDescent="0.2">
      <c r="A156" s="96"/>
      <c r="B156" s="1" t="str">
        <f>IF(A156="","",VLOOKUP(A156,名簿一覧!$I$6:$N$99,2))</f>
        <v/>
      </c>
      <c r="C156" s="1" t="str">
        <f>IF(A156="","",VLOOKUP(A156,名簿一覧!$I$6:$N$99,3))</f>
        <v/>
      </c>
      <c r="D156" s="2" t="s">
        <v>17</v>
      </c>
      <c r="E156" s="1" t="str">
        <f>IF(A156="","",VLOOKUP(A156,名簿一覧!$I$6:$N$99,4))</f>
        <v/>
      </c>
      <c r="F156" s="1" t="str">
        <f>IF(A156="","",VLOOKUP(A156,名簿一覧!$I$6:$N$99,5))</f>
        <v/>
      </c>
      <c r="G156" s="22" t="str">
        <f>IF(A156="","",VLOOKUP(A156,名簿一覧!$I$6:$N$99,6))</f>
        <v/>
      </c>
      <c r="H156" s="1" t="s">
        <v>78</v>
      </c>
      <c r="I156" s="97"/>
      <c r="J156" s="115"/>
    </row>
    <row r="157" spans="1:10" x14ac:dyDescent="0.2">
      <c r="A157" s="96"/>
      <c r="B157" s="1" t="str">
        <f>IF(A157="","",VLOOKUP(A157,名簿一覧!$I$6:$N$99,2))</f>
        <v/>
      </c>
      <c r="C157" s="1" t="str">
        <f>IF(A157="","",VLOOKUP(A157,名簿一覧!$I$6:$N$99,3))</f>
        <v/>
      </c>
      <c r="D157" s="2" t="s">
        <v>17</v>
      </c>
      <c r="E157" s="1" t="str">
        <f>IF(A157="","",VLOOKUP(A157,名簿一覧!$I$6:$N$99,4))</f>
        <v/>
      </c>
      <c r="F157" s="1" t="str">
        <f>IF(A157="","",VLOOKUP(A157,名簿一覧!$I$6:$N$99,5))</f>
        <v/>
      </c>
      <c r="G157" s="22" t="str">
        <f>IF(A157="","",VLOOKUP(A157,名簿一覧!$I$6:$N$99,6))</f>
        <v/>
      </c>
      <c r="H157" s="1" t="s">
        <v>78</v>
      </c>
      <c r="I157" s="97"/>
      <c r="J157" s="115"/>
    </row>
    <row r="158" spans="1:10" x14ac:dyDescent="0.2">
      <c r="A158" s="96"/>
      <c r="B158" s="1" t="str">
        <f>IF(A158="","",VLOOKUP(A158,名簿一覧!$I$6:$N$99,2))</f>
        <v/>
      </c>
      <c r="C158" s="1" t="str">
        <f>IF(A158="","",VLOOKUP(A158,名簿一覧!$I$6:$N$99,3))</f>
        <v/>
      </c>
      <c r="D158" s="2" t="s">
        <v>17</v>
      </c>
      <c r="E158" s="1" t="str">
        <f>IF(A158="","",VLOOKUP(A158,名簿一覧!$I$6:$N$99,4))</f>
        <v/>
      </c>
      <c r="F158" s="1" t="str">
        <f>IF(A158="","",VLOOKUP(A158,名簿一覧!$I$6:$N$99,5))</f>
        <v/>
      </c>
      <c r="G158" s="22" t="str">
        <f>IF(A158="","",VLOOKUP(A158,名簿一覧!$I$6:$N$99,6))</f>
        <v/>
      </c>
      <c r="H158" s="1" t="s">
        <v>78</v>
      </c>
      <c r="I158" s="97"/>
      <c r="J158" s="115"/>
    </row>
    <row r="159" spans="1:10" x14ac:dyDescent="0.2">
      <c r="A159" s="96"/>
      <c r="B159" s="1" t="str">
        <f>IF(A159="","",VLOOKUP(A159,名簿一覧!$I$6:$N$99,2))</f>
        <v/>
      </c>
      <c r="C159" s="1" t="str">
        <f>IF(A159="","",VLOOKUP(A159,名簿一覧!$I$6:$N$99,3))</f>
        <v/>
      </c>
      <c r="D159" s="2" t="s">
        <v>17</v>
      </c>
      <c r="E159" s="1" t="str">
        <f>IF(A159="","",VLOOKUP(A159,名簿一覧!$I$6:$N$99,4))</f>
        <v/>
      </c>
      <c r="F159" s="1" t="str">
        <f>IF(A159="","",VLOOKUP(A159,名簿一覧!$I$6:$N$99,5))</f>
        <v/>
      </c>
      <c r="G159" s="22" t="str">
        <f>IF(A159="","",VLOOKUP(A159,名簿一覧!$I$6:$N$99,6))</f>
        <v/>
      </c>
      <c r="H159" s="1" t="s">
        <v>78</v>
      </c>
      <c r="I159" s="97"/>
      <c r="J159" s="115"/>
    </row>
    <row r="160" spans="1:10" x14ac:dyDescent="0.2">
      <c r="A160" s="96"/>
      <c r="B160" s="1" t="str">
        <f>IF(A160="","",VLOOKUP(A160,名簿一覧!$I$6:$N$99,2))</f>
        <v/>
      </c>
      <c r="C160" s="1" t="str">
        <f>IF(A160="","",VLOOKUP(A160,名簿一覧!$I$6:$N$99,3))</f>
        <v/>
      </c>
      <c r="D160" s="2" t="s">
        <v>17</v>
      </c>
      <c r="E160" s="1" t="str">
        <f>IF(A160="","",VLOOKUP(A160,名簿一覧!$I$6:$N$99,4))</f>
        <v/>
      </c>
      <c r="F160" s="1" t="str">
        <f>IF(A160="","",VLOOKUP(A160,名簿一覧!$I$6:$N$99,5))</f>
        <v/>
      </c>
      <c r="G160" s="22" t="str">
        <f>IF(A160="","",VLOOKUP(A160,名簿一覧!$I$6:$N$99,6))</f>
        <v/>
      </c>
      <c r="H160" s="1" t="s">
        <v>78</v>
      </c>
      <c r="I160" s="97"/>
      <c r="J160" s="115"/>
    </row>
    <row r="161" spans="1:10" x14ac:dyDescent="0.2">
      <c r="A161" s="96"/>
      <c r="B161" s="1" t="str">
        <f>IF(A161="","",VLOOKUP(A161,名簿一覧!$I$6:$N$99,2))</f>
        <v/>
      </c>
      <c r="C161" s="1" t="str">
        <f>IF(A161="","",VLOOKUP(A161,名簿一覧!$I$6:$N$99,3))</f>
        <v/>
      </c>
      <c r="D161" s="2" t="s">
        <v>17</v>
      </c>
      <c r="E161" s="1" t="str">
        <f>IF(A161="","",VLOOKUP(A161,名簿一覧!$I$6:$N$99,4))</f>
        <v/>
      </c>
      <c r="F161" s="1" t="str">
        <f>IF(A161="","",VLOOKUP(A161,名簿一覧!$I$6:$N$99,5))</f>
        <v/>
      </c>
      <c r="G161" s="22" t="str">
        <f>IF(A161="","",VLOOKUP(A161,名簿一覧!$I$6:$N$99,6))</f>
        <v/>
      </c>
      <c r="H161" s="1" t="s">
        <v>78</v>
      </c>
      <c r="I161" s="97"/>
      <c r="J161" s="115"/>
    </row>
    <row r="162" spans="1:10" x14ac:dyDescent="0.2">
      <c r="A162" s="96"/>
      <c r="B162" s="1" t="str">
        <f>IF(A162="","",VLOOKUP(A162,名簿一覧!$I$6:$N$99,2))</f>
        <v/>
      </c>
      <c r="C162" s="1" t="str">
        <f>IF(A162="","",VLOOKUP(A162,名簿一覧!$I$6:$N$99,3))</f>
        <v/>
      </c>
      <c r="D162" s="2" t="s">
        <v>17</v>
      </c>
      <c r="E162" s="1" t="str">
        <f>IF(A162="","",VLOOKUP(A162,名簿一覧!$I$6:$N$99,4))</f>
        <v/>
      </c>
      <c r="F162" s="1" t="str">
        <f>IF(A162="","",VLOOKUP(A162,名簿一覧!$I$6:$N$99,5))</f>
        <v/>
      </c>
      <c r="G162" s="22" t="str">
        <f>IF(A162="","",VLOOKUP(A162,名簿一覧!$I$6:$N$99,6))</f>
        <v/>
      </c>
      <c r="H162" s="1" t="s">
        <v>78</v>
      </c>
      <c r="I162" s="97"/>
      <c r="J162" s="115"/>
    </row>
    <row r="163" spans="1:10" x14ac:dyDescent="0.2">
      <c r="A163" s="96"/>
      <c r="B163" s="1" t="str">
        <f>IF(A163="","",VLOOKUP(A163,名簿一覧!$I$6:$N$99,2))</f>
        <v/>
      </c>
      <c r="C163" s="1" t="str">
        <f>IF(A163="","",VLOOKUP(A163,名簿一覧!$I$6:$N$99,3))</f>
        <v/>
      </c>
      <c r="D163" s="2" t="s">
        <v>17</v>
      </c>
      <c r="E163" s="1" t="str">
        <f>IF(A163="","",VLOOKUP(A163,名簿一覧!$I$6:$N$99,4))</f>
        <v/>
      </c>
      <c r="F163" s="1" t="str">
        <f>IF(A163="","",VLOOKUP(A163,名簿一覧!$I$6:$N$99,5))</f>
        <v/>
      </c>
      <c r="G163" s="22" t="str">
        <f>IF(A163="","",VLOOKUP(A163,名簿一覧!$I$6:$N$99,6))</f>
        <v/>
      </c>
      <c r="H163" s="1" t="s">
        <v>78</v>
      </c>
      <c r="I163" s="97"/>
      <c r="J163" s="115"/>
    </row>
    <row r="164" spans="1:10" x14ac:dyDescent="0.2">
      <c r="A164" s="96"/>
      <c r="B164" s="1" t="str">
        <f>IF(A164="","",VLOOKUP(A164,名簿一覧!$I$6:$N$99,2))</f>
        <v/>
      </c>
      <c r="C164" s="1" t="str">
        <f>IF(A164="","",VLOOKUP(A164,名簿一覧!$I$6:$N$99,3))</f>
        <v/>
      </c>
      <c r="D164" s="2" t="s">
        <v>17</v>
      </c>
      <c r="E164" s="1" t="str">
        <f>IF(A164="","",VLOOKUP(A164,名簿一覧!$I$6:$N$99,4))</f>
        <v/>
      </c>
      <c r="F164" s="1" t="str">
        <f>IF(A164="","",VLOOKUP(A164,名簿一覧!$I$6:$N$99,5))</f>
        <v/>
      </c>
      <c r="G164" s="22" t="str">
        <f>IF(A164="","",VLOOKUP(A164,名簿一覧!$I$6:$N$99,6))</f>
        <v/>
      </c>
      <c r="H164" s="1" t="s">
        <v>78</v>
      </c>
      <c r="I164" s="97"/>
      <c r="J164" s="115"/>
    </row>
    <row r="165" spans="1:10" x14ac:dyDescent="0.2">
      <c r="A165" s="96"/>
      <c r="B165" s="1" t="str">
        <f>IF(A165="","",VLOOKUP(A165,名簿一覧!$I$6:$N$99,2))</f>
        <v/>
      </c>
      <c r="C165" s="1" t="str">
        <f>IF(A165="","",VLOOKUP(A165,名簿一覧!$I$6:$N$99,3))</f>
        <v/>
      </c>
      <c r="D165" s="2" t="s">
        <v>17</v>
      </c>
      <c r="E165" s="1" t="str">
        <f>IF(A165="","",VLOOKUP(A165,名簿一覧!$I$6:$N$99,4))</f>
        <v/>
      </c>
      <c r="F165" s="1" t="str">
        <f>IF(A165="","",VLOOKUP(A165,名簿一覧!$I$6:$N$99,5))</f>
        <v/>
      </c>
      <c r="G165" s="22" t="str">
        <f>IF(A165="","",VLOOKUP(A165,名簿一覧!$I$6:$N$99,6))</f>
        <v/>
      </c>
      <c r="H165" s="1" t="s">
        <v>78</v>
      </c>
      <c r="I165" s="97"/>
      <c r="J165" s="115"/>
    </row>
    <row r="166" spans="1:10" x14ac:dyDescent="0.2">
      <c r="A166" s="96"/>
      <c r="B166" s="1" t="str">
        <f>IF(A166="","",VLOOKUP(A166,名簿一覧!$I$6:$N$99,2))</f>
        <v/>
      </c>
      <c r="C166" s="1" t="str">
        <f>IF(A166="","",VLOOKUP(A166,名簿一覧!$I$6:$N$99,3))</f>
        <v/>
      </c>
      <c r="D166" s="2" t="s">
        <v>17</v>
      </c>
      <c r="E166" s="1" t="str">
        <f>IF(A166="","",VLOOKUP(A166,名簿一覧!$I$6:$N$99,4))</f>
        <v/>
      </c>
      <c r="F166" s="1" t="str">
        <f>IF(A166="","",VLOOKUP(A166,名簿一覧!$I$6:$N$99,5))</f>
        <v/>
      </c>
      <c r="G166" s="22" t="str">
        <f>IF(A166="","",VLOOKUP(A166,名簿一覧!$I$6:$N$99,6))</f>
        <v/>
      </c>
      <c r="H166" s="1" t="s">
        <v>78</v>
      </c>
      <c r="I166" s="97"/>
      <c r="J166" s="115"/>
    </row>
    <row r="167" spans="1:10" x14ac:dyDescent="0.2">
      <c r="A167" s="96"/>
      <c r="B167" s="1" t="str">
        <f>IF(A167="","",VLOOKUP(A167,名簿一覧!$I$6:$N$99,2))</f>
        <v/>
      </c>
      <c r="C167" s="1" t="str">
        <f>IF(A167="","",VLOOKUP(A167,名簿一覧!$I$6:$N$99,3))</f>
        <v/>
      </c>
      <c r="D167" s="2" t="s">
        <v>17</v>
      </c>
      <c r="E167" s="1" t="str">
        <f>IF(A167="","",VLOOKUP(A167,名簿一覧!$I$6:$N$99,4))</f>
        <v/>
      </c>
      <c r="F167" s="1" t="str">
        <f>IF(A167="","",VLOOKUP(A167,名簿一覧!$I$6:$N$99,5))</f>
        <v/>
      </c>
      <c r="G167" s="22" t="str">
        <f>IF(A167="","",VLOOKUP(A167,名簿一覧!$I$6:$N$99,6))</f>
        <v/>
      </c>
      <c r="H167" s="1" t="s">
        <v>78</v>
      </c>
      <c r="I167" s="97"/>
      <c r="J167" s="115"/>
    </row>
    <row r="168" spans="1:10" x14ac:dyDescent="0.2">
      <c r="A168" s="96"/>
      <c r="B168" s="1" t="str">
        <f>IF(A168="","",VLOOKUP(A168,名簿一覧!$I$6:$N$99,2))</f>
        <v/>
      </c>
      <c r="C168" s="1" t="str">
        <f>IF(A168="","",VLOOKUP(A168,名簿一覧!$I$6:$N$99,3))</f>
        <v/>
      </c>
      <c r="D168" s="2" t="s">
        <v>17</v>
      </c>
      <c r="E168" s="1" t="str">
        <f>IF(A168="","",VLOOKUP(A168,名簿一覧!$I$6:$N$99,4))</f>
        <v/>
      </c>
      <c r="F168" s="1" t="str">
        <f>IF(A168="","",VLOOKUP(A168,名簿一覧!$I$6:$N$99,5))</f>
        <v/>
      </c>
      <c r="G168" s="22" t="str">
        <f>IF(A168="","",VLOOKUP(A168,名簿一覧!$I$6:$N$99,6))</f>
        <v/>
      </c>
      <c r="H168" s="1" t="s">
        <v>78</v>
      </c>
      <c r="I168" s="97"/>
      <c r="J168" s="115"/>
    </row>
    <row r="169" spans="1:10" x14ac:dyDescent="0.2">
      <c r="A169" s="96"/>
      <c r="B169" s="1" t="str">
        <f>IF(A169="","",VLOOKUP(A169,名簿一覧!$I$6:$N$99,2))</f>
        <v/>
      </c>
      <c r="C169" s="1" t="str">
        <f>IF(A169="","",VLOOKUP(A169,名簿一覧!$I$6:$N$99,3))</f>
        <v/>
      </c>
      <c r="D169" s="2" t="s">
        <v>17</v>
      </c>
      <c r="E169" s="1" t="str">
        <f>IF(A169="","",VLOOKUP(A169,名簿一覧!$I$6:$N$99,4))</f>
        <v/>
      </c>
      <c r="F169" s="1" t="str">
        <f>IF(A169="","",VLOOKUP(A169,名簿一覧!$I$6:$N$99,5))</f>
        <v/>
      </c>
      <c r="G169" s="22" t="str">
        <f>IF(A169="","",VLOOKUP(A169,名簿一覧!$I$6:$N$99,6))</f>
        <v/>
      </c>
      <c r="H169" s="1" t="s">
        <v>78</v>
      </c>
      <c r="I169" s="97"/>
      <c r="J169" s="115"/>
    </row>
    <row r="170" spans="1:10" x14ac:dyDescent="0.2">
      <c r="A170" s="96"/>
      <c r="B170" s="1" t="str">
        <f>IF(A170="","",VLOOKUP(A170,名簿一覧!$I$6:$N$99,2))</f>
        <v/>
      </c>
      <c r="C170" s="1" t="str">
        <f>IF(A170="","",VLOOKUP(A170,名簿一覧!$I$6:$N$99,3))</f>
        <v/>
      </c>
      <c r="D170" s="2" t="s">
        <v>17</v>
      </c>
      <c r="E170" s="1" t="str">
        <f>IF(A170="","",VLOOKUP(A170,名簿一覧!$I$6:$N$99,4))</f>
        <v/>
      </c>
      <c r="F170" s="1" t="str">
        <f>IF(A170="","",VLOOKUP(A170,名簿一覧!$I$6:$N$99,5))</f>
        <v/>
      </c>
      <c r="G170" s="22" t="str">
        <f>IF(A170="","",VLOOKUP(A170,名簿一覧!$I$6:$N$99,6))</f>
        <v/>
      </c>
      <c r="H170" s="1" t="s">
        <v>78</v>
      </c>
      <c r="I170" s="97"/>
      <c r="J170" s="115"/>
    </row>
    <row r="171" spans="1:10" x14ac:dyDescent="0.2">
      <c r="A171" s="96"/>
      <c r="B171" s="1" t="str">
        <f>IF(A171="","",VLOOKUP(A171,名簿一覧!$I$6:$N$99,2))</f>
        <v/>
      </c>
      <c r="C171" s="1" t="str">
        <f>IF(A171="","",VLOOKUP(A171,名簿一覧!$I$6:$N$99,3))</f>
        <v/>
      </c>
      <c r="D171" s="2" t="s">
        <v>17</v>
      </c>
      <c r="E171" s="1" t="str">
        <f>IF(A171="","",VLOOKUP(A171,名簿一覧!$I$6:$N$99,4))</f>
        <v/>
      </c>
      <c r="F171" s="1" t="str">
        <f>IF(A171="","",VLOOKUP(A171,名簿一覧!$I$6:$N$99,5))</f>
        <v/>
      </c>
      <c r="G171" s="22" t="str">
        <f>IF(A171="","",VLOOKUP(A171,名簿一覧!$I$6:$N$99,6))</f>
        <v/>
      </c>
      <c r="H171" s="1" t="s">
        <v>78</v>
      </c>
      <c r="I171" s="97"/>
      <c r="J171" s="115"/>
    </row>
    <row r="172" spans="1:10" x14ac:dyDescent="0.2">
      <c r="A172" s="96"/>
      <c r="B172" s="1" t="str">
        <f>IF(A172="","",VLOOKUP(A172,名簿一覧!$I$6:$N$99,2))</f>
        <v/>
      </c>
      <c r="C172" s="1" t="str">
        <f>IF(A172="","",VLOOKUP(A172,名簿一覧!$I$6:$N$99,3))</f>
        <v/>
      </c>
      <c r="D172" s="2" t="s">
        <v>17</v>
      </c>
      <c r="E172" s="1" t="str">
        <f>IF(A172="","",VLOOKUP(A172,名簿一覧!$I$6:$N$99,4))</f>
        <v/>
      </c>
      <c r="F172" s="1" t="str">
        <f>IF(A172="","",VLOOKUP(A172,名簿一覧!$I$6:$N$99,5))</f>
        <v/>
      </c>
      <c r="G172" s="22" t="str">
        <f>IF(A172="","",VLOOKUP(A172,名簿一覧!$I$6:$N$99,6))</f>
        <v/>
      </c>
      <c r="H172" s="1" t="s">
        <v>78</v>
      </c>
      <c r="I172" s="97"/>
      <c r="J172" s="115"/>
    </row>
    <row r="173" spans="1:10" x14ac:dyDescent="0.2">
      <c r="A173" s="96"/>
      <c r="B173" s="1" t="str">
        <f>IF(A173="","",VLOOKUP(A173,名簿一覧!$I$6:$N$99,2))</f>
        <v/>
      </c>
      <c r="C173" s="1" t="str">
        <f>IF(A173="","",VLOOKUP(A173,名簿一覧!$I$6:$N$99,3))</f>
        <v/>
      </c>
      <c r="D173" s="2" t="s">
        <v>17</v>
      </c>
      <c r="E173" s="1" t="str">
        <f>IF(A173="","",VLOOKUP(A173,名簿一覧!$I$6:$N$99,4))</f>
        <v/>
      </c>
      <c r="F173" s="1" t="str">
        <f>IF(A173="","",VLOOKUP(A173,名簿一覧!$I$6:$N$99,5))</f>
        <v/>
      </c>
      <c r="G173" s="22" t="str">
        <f>IF(A173="","",VLOOKUP(A173,名簿一覧!$I$6:$N$99,6))</f>
        <v/>
      </c>
      <c r="H173" s="1" t="s">
        <v>78</v>
      </c>
      <c r="I173" s="97"/>
      <c r="J173" s="115"/>
    </row>
    <row r="174" spans="1:10" x14ac:dyDescent="0.2">
      <c r="A174" s="96"/>
      <c r="B174" s="1" t="str">
        <f>IF(A174="","",VLOOKUP(A174,名簿一覧!$I$6:$N$99,2))</f>
        <v/>
      </c>
      <c r="C174" s="1" t="str">
        <f>IF(A174="","",VLOOKUP(A174,名簿一覧!$I$6:$N$99,3))</f>
        <v/>
      </c>
      <c r="D174" s="2" t="s">
        <v>17</v>
      </c>
      <c r="E174" s="1" t="str">
        <f>IF(A174="","",VLOOKUP(A174,名簿一覧!$I$6:$N$99,4))</f>
        <v/>
      </c>
      <c r="F174" s="1" t="str">
        <f>IF(A174="","",VLOOKUP(A174,名簿一覧!$I$6:$N$99,5))</f>
        <v/>
      </c>
      <c r="G174" s="22" t="str">
        <f>IF(A174="","",VLOOKUP(A174,名簿一覧!$I$6:$N$99,6))</f>
        <v/>
      </c>
      <c r="H174" s="1" t="s">
        <v>78</v>
      </c>
      <c r="I174" s="97"/>
      <c r="J174" s="115"/>
    </row>
    <row r="175" spans="1:10" x14ac:dyDescent="0.2">
      <c r="A175" s="96"/>
      <c r="B175" s="1" t="str">
        <f>IF(A175="","",VLOOKUP(A175,名簿一覧!$I$6:$N$99,2))</f>
        <v/>
      </c>
      <c r="C175" s="1" t="str">
        <f>IF(A175="","",VLOOKUP(A175,名簿一覧!$I$6:$N$99,3))</f>
        <v/>
      </c>
      <c r="D175" s="2" t="s">
        <v>17</v>
      </c>
      <c r="E175" s="1" t="str">
        <f>IF(A175="","",VLOOKUP(A175,名簿一覧!$I$6:$N$99,4))</f>
        <v/>
      </c>
      <c r="F175" s="1" t="str">
        <f>IF(A175="","",VLOOKUP(A175,名簿一覧!$I$6:$N$99,5))</f>
        <v/>
      </c>
      <c r="G175" s="22" t="str">
        <f>IF(A175="","",VLOOKUP(A175,名簿一覧!$I$6:$N$99,6))</f>
        <v/>
      </c>
      <c r="H175" s="1" t="s">
        <v>78</v>
      </c>
      <c r="I175" s="97"/>
      <c r="J175" s="115"/>
    </row>
    <row r="176" spans="1:10" x14ac:dyDescent="0.2">
      <c r="A176" s="96"/>
      <c r="B176" s="1" t="str">
        <f>IF(A176="","",VLOOKUP(A176,名簿一覧!$I$6:$N$99,2))</f>
        <v/>
      </c>
      <c r="C176" s="1" t="str">
        <f>IF(A176="","",VLOOKUP(A176,名簿一覧!$I$6:$N$99,3))</f>
        <v/>
      </c>
      <c r="D176" s="2" t="s">
        <v>17</v>
      </c>
      <c r="E176" s="1" t="str">
        <f>IF(A176="","",VLOOKUP(A176,名簿一覧!$I$6:$N$99,4))</f>
        <v/>
      </c>
      <c r="F176" s="1" t="str">
        <f>IF(A176="","",VLOOKUP(A176,名簿一覧!$I$6:$N$99,5))</f>
        <v/>
      </c>
      <c r="G176" s="22" t="str">
        <f>IF(A176="","",VLOOKUP(A176,名簿一覧!$I$6:$N$99,6))</f>
        <v/>
      </c>
      <c r="H176" s="1" t="s">
        <v>78</v>
      </c>
      <c r="I176" s="97"/>
      <c r="J176" s="115"/>
    </row>
    <row r="177" spans="1:10" x14ac:dyDescent="0.2">
      <c r="A177" s="96"/>
      <c r="B177" s="1" t="str">
        <f>IF(A177="","",VLOOKUP(A177,名簿一覧!$I$6:$N$99,2))</f>
        <v/>
      </c>
      <c r="C177" s="1" t="str">
        <f>IF(A177="","",VLOOKUP(A177,名簿一覧!$I$6:$N$99,3))</f>
        <v/>
      </c>
      <c r="D177" s="2" t="s">
        <v>17</v>
      </c>
      <c r="E177" s="1" t="str">
        <f>IF(A177="","",VLOOKUP(A177,名簿一覧!$I$6:$N$99,4))</f>
        <v/>
      </c>
      <c r="F177" s="1" t="str">
        <f>IF(A177="","",VLOOKUP(A177,名簿一覧!$I$6:$N$99,5))</f>
        <v/>
      </c>
      <c r="G177" s="22" t="str">
        <f>IF(A177="","",VLOOKUP(A177,名簿一覧!$I$6:$N$99,6))</f>
        <v/>
      </c>
      <c r="H177" s="1" t="s">
        <v>78</v>
      </c>
      <c r="I177" s="97"/>
      <c r="J177" s="115"/>
    </row>
    <row r="178" spans="1:10" x14ac:dyDescent="0.2">
      <c r="A178" s="96"/>
      <c r="B178" s="1" t="str">
        <f>IF(A178="","",VLOOKUP(A178,名簿一覧!$I$6:$N$99,2))</f>
        <v/>
      </c>
      <c r="C178" s="1" t="str">
        <f>IF(A178="","",VLOOKUP(A178,名簿一覧!$I$6:$N$99,3))</f>
        <v/>
      </c>
      <c r="D178" s="2" t="s">
        <v>17</v>
      </c>
      <c r="E178" s="1" t="str">
        <f>IF(A178="","",VLOOKUP(A178,名簿一覧!$I$6:$N$99,4))</f>
        <v/>
      </c>
      <c r="F178" s="1" t="str">
        <f>IF(A178="","",VLOOKUP(A178,名簿一覧!$I$6:$N$99,5))</f>
        <v/>
      </c>
      <c r="G178" s="22" t="str">
        <f>IF(A178="","",VLOOKUP(A178,名簿一覧!$I$6:$N$99,6))</f>
        <v/>
      </c>
      <c r="H178" s="1" t="s">
        <v>78</v>
      </c>
      <c r="I178" s="97"/>
      <c r="J178" s="115"/>
    </row>
    <row r="179" spans="1:10" x14ac:dyDescent="0.2">
      <c r="A179" s="96"/>
      <c r="B179" s="1" t="str">
        <f>IF(A179="","",VLOOKUP(A179,名簿一覧!$I$6:$N$99,2))</f>
        <v/>
      </c>
      <c r="C179" s="1" t="str">
        <f>IF(A179="","",VLOOKUP(A179,名簿一覧!$I$6:$N$99,3))</f>
        <v/>
      </c>
      <c r="D179" s="2" t="s">
        <v>17</v>
      </c>
      <c r="E179" s="1" t="str">
        <f>IF(A179="","",VLOOKUP(A179,名簿一覧!$I$6:$N$99,4))</f>
        <v/>
      </c>
      <c r="F179" s="1" t="str">
        <f>IF(A179="","",VLOOKUP(A179,名簿一覧!$I$6:$N$99,5))</f>
        <v/>
      </c>
      <c r="G179" s="22" t="str">
        <f>IF(A179="","",VLOOKUP(A179,名簿一覧!$I$6:$N$99,6))</f>
        <v/>
      </c>
      <c r="H179" s="1" t="s">
        <v>78</v>
      </c>
      <c r="I179" s="97"/>
      <c r="J179" s="115"/>
    </row>
    <row r="180" spans="1:10" x14ac:dyDescent="0.2">
      <c r="A180" s="96"/>
      <c r="B180" s="1" t="str">
        <f>IF(A180="","",VLOOKUP(A180,名簿一覧!$I$6:$N$99,2))</f>
        <v/>
      </c>
      <c r="C180" s="1" t="str">
        <f>IF(A180="","",VLOOKUP(A180,名簿一覧!$I$6:$N$99,3))</f>
        <v/>
      </c>
      <c r="D180" s="2" t="s">
        <v>17</v>
      </c>
      <c r="E180" s="1" t="str">
        <f>IF(A180="","",VLOOKUP(A180,名簿一覧!$I$6:$N$99,4))</f>
        <v/>
      </c>
      <c r="F180" s="1" t="str">
        <f>IF(A180="","",VLOOKUP(A180,名簿一覧!$I$6:$N$99,5))</f>
        <v/>
      </c>
      <c r="G180" s="22" t="str">
        <f>IF(A180="","",VLOOKUP(A180,名簿一覧!$I$6:$N$99,6))</f>
        <v/>
      </c>
      <c r="H180" s="1" t="s">
        <v>78</v>
      </c>
      <c r="I180" s="97"/>
      <c r="J180" s="115"/>
    </row>
    <row r="181" spans="1:10" x14ac:dyDescent="0.2">
      <c r="A181" s="96"/>
      <c r="B181" s="1" t="str">
        <f>IF(A181="","",VLOOKUP(A181,名簿一覧!$I$6:$N$99,2))</f>
        <v/>
      </c>
      <c r="C181" s="1" t="str">
        <f>IF(A181="","",VLOOKUP(A181,名簿一覧!$I$6:$N$99,3))</f>
        <v/>
      </c>
      <c r="D181" s="2" t="s">
        <v>17</v>
      </c>
      <c r="E181" s="1" t="str">
        <f>IF(A181="","",VLOOKUP(A181,名簿一覧!$I$6:$N$99,4))</f>
        <v/>
      </c>
      <c r="F181" s="1" t="str">
        <f>IF(A181="","",VLOOKUP(A181,名簿一覧!$I$6:$N$99,5))</f>
        <v/>
      </c>
      <c r="G181" s="22" t="str">
        <f>IF(A181="","",VLOOKUP(A181,名簿一覧!$I$6:$N$99,6))</f>
        <v/>
      </c>
      <c r="H181" s="1" t="s">
        <v>78</v>
      </c>
      <c r="I181" s="97"/>
      <c r="J181" s="115"/>
    </row>
    <row r="182" spans="1:10" x14ac:dyDescent="0.2">
      <c r="A182" s="96"/>
      <c r="B182" s="1" t="str">
        <f>IF(A182="","",VLOOKUP(A182,名簿一覧!$I$6:$N$99,2))</f>
        <v/>
      </c>
      <c r="C182" s="1" t="str">
        <f>IF(A182="","",VLOOKUP(A182,名簿一覧!$I$6:$N$99,3))</f>
        <v/>
      </c>
      <c r="D182" s="2" t="s">
        <v>17</v>
      </c>
      <c r="E182" s="1" t="str">
        <f>IF(A182="","",VLOOKUP(A182,名簿一覧!$I$6:$N$99,4))</f>
        <v/>
      </c>
      <c r="F182" s="1" t="str">
        <f>IF(A182="","",VLOOKUP(A182,名簿一覧!$I$6:$N$99,5))</f>
        <v/>
      </c>
      <c r="G182" s="22" t="str">
        <f>IF(A182="","",VLOOKUP(A182,名簿一覧!$I$6:$N$99,6))</f>
        <v/>
      </c>
      <c r="H182" s="1" t="s">
        <v>78</v>
      </c>
      <c r="I182" s="97"/>
      <c r="J182" s="115"/>
    </row>
    <row r="183" spans="1:10" x14ac:dyDescent="0.2">
      <c r="A183" s="96"/>
      <c r="B183" s="1" t="str">
        <f>IF(A183="","",VLOOKUP(A183,名簿一覧!$I$6:$N$99,2))</f>
        <v/>
      </c>
      <c r="C183" s="1" t="str">
        <f>IF(A183="","",VLOOKUP(A183,名簿一覧!$I$6:$N$99,3))</f>
        <v/>
      </c>
      <c r="D183" s="2" t="s">
        <v>17</v>
      </c>
      <c r="E183" s="1" t="str">
        <f>IF(A183="","",VLOOKUP(A183,名簿一覧!$I$6:$N$99,4))</f>
        <v/>
      </c>
      <c r="F183" s="1" t="str">
        <f>IF(A183="","",VLOOKUP(A183,名簿一覧!$I$6:$N$99,5))</f>
        <v/>
      </c>
      <c r="G183" s="22" t="str">
        <f>IF(A183="","",VLOOKUP(A183,名簿一覧!$I$6:$N$99,6))</f>
        <v/>
      </c>
      <c r="H183" s="1" t="s">
        <v>78</v>
      </c>
      <c r="I183" s="97"/>
      <c r="J183" s="115"/>
    </row>
    <row r="184" spans="1:10" x14ac:dyDescent="0.2">
      <c r="A184" s="96"/>
      <c r="B184" s="1" t="str">
        <f>IF(A184="","",VLOOKUP(A184,名簿一覧!$I$6:$N$99,2))</f>
        <v/>
      </c>
      <c r="C184" s="1" t="str">
        <f>IF(A184="","",VLOOKUP(A184,名簿一覧!$I$6:$N$99,3))</f>
        <v/>
      </c>
      <c r="D184" s="2" t="s">
        <v>17</v>
      </c>
      <c r="E184" s="1" t="str">
        <f>IF(A184="","",VLOOKUP(A184,名簿一覧!$I$6:$N$99,4))</f>
        <v/>
      </c>
      <c r="F184" s="1" t="str">
        <f>IF(A184="","",VLOOKUP(A184,名簿一覧!$I$6:$N$99,5))</f>
        <v/>
      </c>
      <c r="G184" s="22" t="str">
        <f>IF(A184="","",VLOOKUP(A184,名簿一覧!$I$6:$N$99,6))</f>
        <v/>
      </c>
      <c r="H184" s="1" t="s">
        <v>78</v>
      </c>
      <c r="I184" s="97"/>
      <c r="J184" s="115"/>
    </row>
    <row r="185" spans="1:10" x14ac:dyDescent="0.2">
      <c r="A185" s="96"/>
      <c r="B185" s="1" t="str">
        <f>IF(A185="","",VLOOKUP(A185,名簿一覧!$I$6:$N$99,2))</f>
        <v/>
      </c>
      <c r="C185" s="1" t="str">
        <f>IF(A185="","",VLOOKUP(A185,名簿一覧!$I$6:$N$99,3))</f>
        <v/>
      </c>
      <c r="D185" s="2" t="s">
        <v>17</v>
      </c>
      <c r="E185" s="1" t="str">
        <f>IF(A185="","",VLOOKUP(A185,名簿一覧!$I$6:$N$99,4))</f>
        <v/>
      </c>
      <c r="F185" s="1" t="str">
        <f>IF(A185="","",VLOOKUP(A185,名簿一覧!$I$6:$N$99,5))</f>
        <v/>
      </c>
      <c r="G185" s="22" t="str">
        <f>IF(A185="","",VLOOKUP(A185,名簿一覧!$I$6:$N$99,6))</f>
        <v/>
      </c>
      <c r="H185" s="1" t="s">
        <v>78</v>
      </c>
      <c r="I185" s="97"/>
      <c r="J185" s="115"/>
    </row>
    <row r="186" spans="1:10" x14ac:dyDescent="0.2">
      <c r="A186" s="96"/>
      <c r="B186" s="1" t="str">
        <f>IF(A186="","",VLOOKUP(A186,名簿一覧!$I$6:$N$99,2))</f>
        <v/>
      </c>
      <c r="C186" s="1" t="str">
        <f>IF(A186="","",VLOOKUP(A186,名簿一覧!$I$6:$N$99,3))</f>
        <v/>
      </c>
      <c r="D186" s="2" t="s">
        <v>17</v>
      </c>
      <c r="E186" s="1" t="str">
        <f>IF(A186="","",VLOOKUP(A186,名簿一覧!$I$6:$N$99,4))</f>
        <v/>
      </c>
      <c r="F186" s="1" t="str">
        <f>IF(A186="","",VLOOKUP(A186,名簿一覧!$I$6:$N$99,5))</f>
        <v/>
      </c>
      <c r="G186" s="22" t="str">
        <f>IF(A186="","",VLOOKUP(A186,名簿一覧!$I$6:$N$99,6))</f>
        <v/>
      </c>
      <c r="H186" s="1" t="s">
        <v>78</v>
      </c>
      <c r="I186" s="97"/>
      <c r="J186" s="115"/>
    </row>
    <row r="187" spans="1:10" x14ac:dyDescent="0.2">
      <c r="A187" s="96"/>
      <c r="B187" s="1" t="str">
        <f>IF(A187="","",VLOOKUP(A187,名簿一覧!$I$6:$N$99,2))</f>
        <v/>
      </c>
      <c r="C187" s="1" t="str">
        <f>IF(A187="","",VLOOKUP(A187,名簿一覧!$I$6:$N$99,3))</f>
        <v/>
      </c>
      <c r="D187" s="2" t="s">
        <v>17</v>
      </c>
      <c r="E187" s="1" t="str">
        <f>IF(A187="","",VLOOKUP(A187,名簿一覧!$I$6:$N$99,4))</f>
        <v/>
      </c>
      <c r="F187" s="1" t="str">
        <f>IF(A187="","",VLOOKUP(A187,名簿一覧!$I$6:$N$99,5))</f>
        <v/>
      </c>
      <c r="G187" s="22" t="str">
        <f>IF(A187="","",VLOOKUP(A187,名簿一覧!$I$6:$N$99,6))</f>
        <v/>
      </c>
      <c r="H187" s="1" t="s">
        <v>78</v>
      </c>
      <c r="I187" s="97"/>
      <c r="J187" s="115"/>
    </row>
    <row r="188" spans="1:10" x14ac:dyDescent="0.2">
      <c r="A188" s="96"/>
      <c r="B188" s="1" t="str">
        <f>IF(A188="","",VLOOKUP(A188,名簿一覧!$I$6:$N$99,2))</f>
        <v/>
      </c>
      <c r="C188" s="1" t="str">
        <f>IF(A188="","",VLOOKUP(A188,名簿一覧!$I$6:$N$99,3))</f>
        <v/>
      </c>
      <c r="D188" s="2" t="s">
        <v>17</v>
      </c>
      <c r="E188" s="1" t="str">
        <f>IF(A188="","",VLOOKUP(A188,名簿一覧!$I$6:$N$99,4))</f>
        <v/>
      </c>
      <c r="F188" s="1" t="str">
        <f>IF(A188="","",VLOOKUP(A188,名簿一覧!$I$6:$N$99,5))</f>
        <v/>
      </c>
      <c r="G188" s="22" t="str">
        <f>IF(A188="","",VLOOKUP(A188,名簿一覧!$I$6:$N$99,6))</f>
        <v/>
      </c>
      <c r="H188" s="1" t="s">
        <v>78</v>
      </c>
      <c r="I188" s="97"/>
      <c r="J188" s="115"/>
    </row>
    <row r="189" spans="1:10" x14ac:dyDescent="0.2">
      <c r="A189" s="96"/>
      <c r="B189" s="1" t="str">
        <f>IF(A189="","",VLOOKUP(A189,名簿一覧!$I$6:$N$99,2))</f>
        <v/>
      </c>
      <c r="C189" s="1" t="str">
        <f>IF(A189="","",VLOOKUP(A189,名簿一覧!$I$6:$N$99,3))</f>
        <v/>
      </c>
      <c r="D189" s="2" t="s">
        <v>17</v>
      </c>
      <c r="E189" s="1" t="str">
        <f>IF(A189="","",VLOOKUP(A189,名簿一覧!$I$6:$N$99,4))</f>
        <v/>
      </c>
      <c r="F189" s="1" t="str">
        <f>IF(A189="","",VLOOKUP(A189,名簿一覧!$I$6:$N$99,5))</f>
        <v/>
      </c>
      <c r="G189" s="22" t="str">
        <f>IF(A189="","",VLOOKUP(A189,名簿一覧!$I$6:$N$99,6))</f>
        <v/>
      </c>
      <c r="H189" s="1" t="s">
        <v>78</v>
      </c>
      <c r="I189" s="97"/>
      <c r="J189" s="115"/>
    </row>
    <row r="190" spans="1:10" x14ac:dyDescent="0.2">
      <c r="A190" s="96"/>
      <c r="B190" s="1" t="str">
        <f>IF(A190="","",VLOOKUP(A190,名簿一覧!$I$6:$N$99,2))</f>
        <v/>
      </c>
      <c r="C190" s="1" t="str">
        <f>IF(A190="","",VLOOKUP(A190,名簿一覧!$I$6:$N$99,3))</f>
        <v/>
      </c>
      <c r="D190" s="2" t="s">
        <v>17</v>
      </c>
      <c r="E190" s="1" t="str">
        <f>IF(A190="","",VLOOKUP(A190,名簿一覧!$I$6:$N$99,4))</f>
        <v/>
      </c>
      <c r="F190" s="1" t="str">
        <f>IF(A190="","",VLOOKUP(A190,名簿一覧!$I$6:$N$99,5))</f>
        <v/>
      </c>
      <c r="G190" s="22" t="str">
        <f>IF(A190="","",VLOOKUP(A190,名簿一覧!$I$6:$N$99,6))</f>
        <v/>
      </c>
      <c r="H190" s="1" t="s">
        <v>78</v>
      </c>
      <c r="I190" s="97"/>
      <c r="J190" s="115"/>
    </row>
    <row r="191" spans="1:10" x14ac:dyDescent="0.2">
      <c r="A191" s="96"/>
      <c r="B191" s="1" t="str">
        <f>IF(A191="","",VLOOKUP(A191,名簿一覧!$I$6:$N$99,2))</f>
        <v/>
      </c>
      <c r="C191" s="1" t="str">
        <f>IF(A191="","",VLOOKUP(A191,名簿一覧!$I$6:$N$99,3))</f>
        <v/>
      </c>
      <c r="D191" s="2" t="s">
        <v>17</v>
      </c>
      <c r="E191" s="1" t="str">
        <f>IF(A191="","",VLOOKUP(A191,名簿一覧!$I$6:$N$99,4))</f>
        <v/>
      </c>
      <c r="F191" s="1" t="str">
        <f>IF(A191="","",VLOOKUP(A191,名簿一覧!$I$6:$N$99,5))</f>
        <v/>
      </c>
      <c r="G191" s="22" t="str">
        <f>IF(A191="","",VLOOKUP(A191,名簿一覧!$I$6:$N$99,6))</f>
        <v/>
      </c>
      <c r="H191" s="1" t="s">
        <v>78</v>
      </c>
      <c r="I191" s="97"/>
      <c r="J191" s="115"/>
    </row>
    <row r="192" spans="1:10" x14ac:dyDescent="0.2">
      <c r="A192" s="96"/>
      <c r="B192" s="1" t="str">
        <f>IF(A192="","",VLOOKUP(A192,名簿一覧!$I$6:$N$99,2))</f>
        <v/>
      </c>
      <c r="C192" s="1" t="str">
        <f>IF(A192="","",VLOOKUP(A192,名簿一覧!$I$6:$N$99,3))</f>
        <v/>
      </c>
      <c r="D192" s="2" t="s">
        <v>17</v>
      </c>
      <c r="E192" s="1" t="str">
        <f>IF(A192="","",VLOOKUP(A192,名簿一覧!$I$6:$N$99,4))</f>
        <v/>
      </c>
      <c r="F192" s="1" t="str">
        <f>IF(A192="","",VLOOKUP(A192,名簿一覧!$I$6:$N$99,5))</f>
        <v/>
      </c>
      <c r="G192" s="22" t="str">
        <f>IF(A192="","",VLOOKUP(A192,名簿一覧!$I$6:$N$99,6))</f>
        <v/>
      </c>
      <c r="H192" s="1" t="s">
        <v>78</v>
      </c>
      <c r="I192" s="97"/>
      <c r="J192" s="115"/>
    </row>
    <row r="193" spans="1:10" x14ac:dyDescent="0.2">
      <c r="A193" s="96"/>
      <c r="B193" s="1" t="str">
        <f>IF(A193="","",VLOOKUP(A193,名簿一覧!$I$6:$N$99,2))</f>
        <v/>
      </c>
      <c r="C193" s="1" t="str">
        <f>IF(A193="","",VLOOKUP(A193,名簿一覧!$I$6:$N$99,3))</f>
        <v/>
      </c>
      <c r="D193" s="2" t="s">
        <v>17</v>
      </c>
      <c r="E193" s="1" t="str">
        <f>IF(A193="","",VLOOKUP(A193,名簿一覧!$I$6:$N$99,4))</f>
        <v/>
      </c>
      <c r="F193" s="1" t="str">
        <f>IF(A193="","",VLOOKUP(A193,名簿一覧!$I$6:$N$99,5))</f>
        <v/>
      </c>
      <c r="G193" s="22" t="str">
        <f>IF(A193="","",VLOOKUP(A193,名簿一覧!$I$6:$N$99,6))</f>
        <v/>
      </c>
      <c r="H193" s="1" t="s">
        <v>78</v>
      </c>
      <c r="I193" s="97"/>
      <c r="J193" s="115"/>
    </row>
    <row r="194" spans="1:10" x14ac:dyDescent="0.2">
      <c r="A194" s="96"/>
      <c r="B194" s="1" t="str">
        <f>IF(A194="","",VLOOKUP(A194,名簿一覧!$I$6:$N$99,2))</f>
        <v/>
      </c>
      <c r="C194" s="1" t="str">
        <f>IF(A194="","",VLOOKUP(A194,名簿一覧!$I$6:$N$99,3))</f>
        <v/>
      </c>
      <c r="D194" s="2" t="s">
        <v>17</v>
      </c>
      <c r="E194" s="1" t="str">
        <f>IF(A194="","",VLOOKUP(A194,名簿一覧!$I$6:$N$99,4))</f>
        <v/>
      </c>
      <c r="F194" s="1" t="str">
        <f>IF(A194="","",VLOOKUP(A194,名簿一覧!$I$6:$N$99,5))</f>
        <v/>
      </c>
      <c r="G194" s="22" t="str">
        <f>IF(A194="","",VLOOKUP(A194,名簿一覧!$I$6:$N$99,6))</f>
        <v/>
      </c>
      <c r="H194" s="1" t="s">
        <v>78</v>
      </c>
      <c r="I194" s="97"/>
      <c r="J194" s="115"/>
    </row>
    <row r="195" spans="1:10" x14ac:dyDescent="0.2">
      <c r="A195" s="96"/>
      <c r="B195" s="1" t="str">
        <f>IF(A195="","",VLOOKUP(A195,名簿一覧!$I$6:$N$99,2))</f>
        <v/>
      </c>
      <c r="C195" s="1" t="str">
        <f>IF(A195="","",VLOOKUP(A195,名簿一覧!$I$6:$N$99,3))</f>
        <v/>
      </c>
      <c r="D195" s="2" t="s">
        <v>17</v>
      </c>
      <c r="E195" s="1" t="str">
        <f>IF(A195="","",VLOOKUP(A195,名簿一覧!$I$6:$N$99,4))</f>
        <v/>
      </c>
      <c r="F195" s="1" t="str">
        <f>IF(A195="","",VLOOKUP(A195,名簿一覧!$I$6:$N$99,5))</f>
        <v/>
      </c>
      <c r="G195" s="22" t="str">
        <f>IF(A195="","",VLOOKUP(A195,名簿一覧!$I$6:$N$99,6))</f>
        <v/>
      </c>
      <c r="H195" s="1" t="s">
        <v>78</v>
      </c>
      <c r="I195" s="97"/>
      <c r="J195" s="115"/>
    </row>
    <row r="196" spans="1:10" x14ac:dyDescent="0.2">
      <c r="A196" s="96"/>
      <c r="B196" s="1" t="str">
        <f>IF(A196="","",VLOOKUP(A196,名簿一覧!$I$6:$N$99,2))</f>
        <v/>
      </c>
      <c r="C196" s="1" t="str">
        <f>IF(A196="","",VLOOKUP(A196,名簿一覧!$I$6:$N$99,3))</f>
        <v/>
      </c>
      <c r="D196" s="2" t="s">
        <v>17</v>
      </c>
      <c r="E196" s="1" t="str">
        <f>IF(A196="","",VLOOKUP(A196,名簿一覧!$I$6:$N$99,4))</f>
        <v/>
      </c>
      <c r="F196" s="1" t="str">
        <f>IF(A196="","",VLOOKUP(A196,名簿一覧!$I$6:$N$99,5))</f>
        <v/>
      </c>
      <c r="G196" s="22" t="str">
        <f>IF(A196="","",VLOOKUP(A196,名簿一覧!$I$6:$N$99,6))</f>
        <v/>
      </c>
      <c r="H196" s="1" t="s">
        <v>78</v>
      </c>
      <c r="I196" s="97"/>
      <c r="J196" s="115"/>
    </row>
    <row r="197" spans="1:10" x14ac:dyDescent="0.2">
      <c r="A197" s="96"/>
      <c r="B197" s="1" t="str">
        <f>IF(A197="","",VLOOKUP(A197,名簿一覧!$I$6:$N$99,2))</f>
        <v/>
      </c>
      <c r="C197" s="1" t="str">
        <f>IF(A197="","",VLOOKUP(A197,名簿一覧!$I$6:$N$99,3))</f>
        <v/>
      </c>
      <c r="D197" s="2" t="s">
        <v>17</v>
      </c>
      <c r="E197" s="1" t="str">
        <f>IF(A197="","",VLOOKUP(A197,名簿一覧!$I$6:$N$99,4))</f>
        <v/>
      </c>
      <c r="F197" s="1" t="str">
        <f>IF(A197="","",VLOOKUP(A197,名簿一覧!$I$6:$N$99,5))</f>
        <v/>
      </c>
      <c r="G197" s="22" t="str">
        <f>IF(A197="","",VLOOKUP(A197,名簿一覧!$I$6:$N$99,6))</f>
        <v/>
      </c>
      <c r="H197" s="1" t="s">
        <v>78</v>
      </c>
      <c r="I197" s="97"/>
      <c r="J197" s="115"/>
    </row>
    <row r="198" spans="1:10" x14ac:dyDescent="0.2">
      <c r="A198" s="96"/>
      <c r="B198" s="1" t="str">
        <f>IF(A198="","",VLOOKUP(A198,名簿一覧!$I$6:$N$99,2))</f>
        <v/>
      </c>
      <c r="C198" s="1" t="str">
        <f>IF(A198="","",VLOOKUP(A198,名簿一覧!$I$6:$N$99,3))</f>
        <v/>
      </c>
      <c r="D198" s="2" t="s">
        <v>17</v>
      </c>
      <c r="E198" s="1" t="str">
        <f>IF(A198="","",VLOOKUP(A198,名簿一覧!$I$6:$N$99,4))</f>
        <v/>
      </c>
      <c r="F198" s="1" t="str">
        <f>IF(A198="","",VLOOKUP(A198,名簿一覧!$I$6:$N$99,5))</f>
        <v/>
      </c>
      <c r="G198" s="22" t="str">
        <f>IF(A198="","",VLOOKUP(A198,名簿一覧!$I$6:$N$99,6))</f>
        <v/>
      </c>
      <c r="H198" s="1" t="s">
        <v>78</v>
      </c>
      <c r="I198" s="97"/>
      <c r="J198" s="115"/>
    </row>
    <row r="199" spans="1:10" x14ac:dyDescent="0.2">
      <c r="A199" s="96"/>
      <c r="B199" s="1" t="str">
        <f>IF(A199="","",VLOOKUP(A199,名簿一覧!$I$6:$N$99,2))</f>
        <v/>
      </c>
      <c r="C199" s="1" t="str">
        <f>IF(A199="","",VLOOKUP(A199,名簿一覧!$I$6:$N$99,3))</f>
        <v/>
      </c>
      <c r="D199" s="2" t="s">
        <v>17</v>
      </c>
      <c r="E199" s="1" t="str">
        <f>IF(A199="","",VLOOKUP(A199,名簿一覧!$I$6:$N$99,4))</f>
        <v/>
      </c>
      <c r="F199" s="1" t="str">
        <f>IF(A199="","",VLOOKUP(A199,名簿一覧!$I$6:$N$99,5))</f>
        <v/>
      </c>
      <c r="G199" s="22" t="str">
        <f>IF(A199="","",VLOOKUP(A199,名簿一覧!$I$6:$N$99,6))</f>
        <v/>
      </c>
      <c r="H199" s="1" t="s">
        <v>78</v>
      </c>
      <c r="I199" s="97"/>
      <c r="J199" s="115"/>
    </row>
    <row r="200" spans="1:10" x14ac:dyDescent="0.2">
      <c r="A200" s="96"/>
      <c r="B200" s="1" t="str">
        <f>IF(A200="","",VLOOKUP(A200,名簿一覧!$I$6:$N$99,2))</f>
        <v/>
      </c>
      <c r="C200" s="1" t="str">
        <f>IF(A200="","",VLOOKUP(A200,名簿一覧!$I$6:$N$99,3))</f>
        <v/>
      </c>
      <c r="D200" s="2" t="s">
        <v>17</v>
      </c>
      <c r="E200" s="1" t="str">
        <f>IF(A200="","",VLOOKUP(A200,名簿一覧!$I$6:$N$99,4))</f>
        <v/>
      </c>
      <c r="F200" s="1" t="str">
        <f>IF(A200="","",VLOOKUP(A200,名簿一覧!$I$6:$N$99,5))</f>
        <v/>
      </c>
      <c r="G200" s="22" t="str">
        <f>IF(A200="","",VLOOKUP(A200,名簿一覧!$I$6:$N$99,6))</f>
        <v/>
      </c>
      <c r="H200" s="1" t="s">
        <v>78</v>
      </c>
      <c r="I200" s="97"/>
      <c r="J200" s="115"/>
    </row>
    <row r="201" spans="1:10" x14ac:dyDescent="0.2">
      <c r="A201" s="96"/>
      <c r="B201" s="1" t="str">
        <f>IF(A201="","",VLOOKUP(A201,名簿一覧!$I$6:$N$99,2))</f>
        <v/>
      </c>
      <c r="C201" s="1" t="str">
        <f>IF(A201="","",VLOOKUP(A201,名簿一覧!$I$6:$N$99,3))</f>
        <v/>
      </c>
      <c r="D201" s="2" t="s">
        <v>17</v>
      </c>
      <c r="E201" s="1" t="str">
        <f>IF(A201="","",VLOOKUP(A201,名簿一覧!$I$6:$N$99,4))</f>
        <v/>
      </c>
      <c r="F201" s="1" t="str">
        <f>IF(A201="","",VLOOKUP(A201,名簿一覧!$I$6:$N$99,5))</f>
        <v/>
      </c>
      <c r="G201" s="22" t="str">
        <f>IF(A201="","",VLOOKUP(A201,名簿一覧!$I$6:$N$99,6))</f>
        <v/>
      </c>
      <c r="H201" s="1" t="s">
        <v>78</v>
      </c>
      <c r="I201" s="97"/>
      <c r="J201" s="115"/>
    </row>
    <row r="202" spans="1:10" x14ac:dyDescent="0.2">
      <c r="A202" s="96"/>
      <c r="B202" s="1" t="str">
        <f>IF(A202="","",VLOOKUP(A202,名簿一覧!$I$6:$N$99,2))</f>
        <v/>
      </c>
      <c r="C202" s="1" t="str">
        <f>IF(A202="","",VLOOKUP(A202,名簿一覧!$I$6:$N$99,3))</f>
        <v/>
      </c>
      <c r="D202" s="2" t="s">
        <v>17</v>
      </c>
      <c r="E202" s="1" t="str">
        <f>IF(A202="","",VLOOKUP(A202,名簿一覧!$I$6:$N$99,4))</f>
        <v/>
      </c>
      <c r="F202" s="1" t="str">
        <f>IF(A202="","",VLOOKUP(A202,名簿一覧!$I$6:$N$99,5))</f>
        <v/>
      </c>
      <c r="G202" s="22" t="str">
        <f>IF(A202="","",VLOOKUP(A202,名簿一覧!$I$6:$N$99,6))</f>
        <v/>
      </c>
      <c r="H202" s="1" t="s">
        <v>78</v>
      </c>
      <c r="I202" s="97"/>
      <c r="J202" s="115"/>
    </row>
    <row r="203" spans="1:10" x14ac:dyDescent="0.2">
      <c r="A203" s="96"/>
      <c r="B203" s="1" t="str">
        <f>IF(A203="","",VLOOKUP(A203,名簿一覧!$I$6:$N$99,2))</f>
        <v/>
      </c>
      <c r="C203" s="1" t="str">
        <f>IF(A203="","",VLOOKUP(A203,名簿一覧!$I$6:$N$99,3))</f>
        <v/>
      </c>
      <c r="D203" s="2" t="s">
        <v>17</v>
      </c>
      <c r="E203" s="1" t="str">
        <f>IF(A203="","",VLOOKUP(A203,名簿一覧!$I$6:$N$99,4))</f>
        <v/>
      </c>
      <c r="F203" s="1" t="str">
        <f>IF(A203="","",VLOOKUP(A203,名簿一覧!$I$6:$N$99,5))</f>
        <v/>
      </c>
      <c r="G203" s="22" t="str">
        <f>IF(A203="","",VLOOKUP(A203,名簿一覧!$I$6:$N$99,6))</f>
        <v/>
      </c>
      <c r="H203" s="1" t="s">
        <v>78</v>
      </c>
      <c r="I203" s="97"/>
      <c r="J203" s="115"/>
    </row>
    <row r="204" spans="1:10" x14ac:dyDescent="0.2">
      <c r="A204" s="96"/>
      <c r="B204" s="1" t="str">
        <f>IF(A204="","",VLOOKUP(A204,名簿一覧!$I$6:$N$99,2))</f>
        <v/>
      </c>
      <c r="C204" s="1" t="str">
        <f>IF(A204="","",VLOOKUP(A204,名簿一覧!$I$6:$N$99,3))</f>
        <v/>
      </c>
      <c r="D204" s="2" t="s">
        <v>17</v>
      </c>
      <c r="E204" s="1" t="str">
        <f>IF(A204="","",VLOOKUP(A204,名簿一覧!$I$6:$N$99,4))</f>
        <v/>
      </c>
      <c r="F204" s="1" t="str">
        <f>IF(A204="","",VLOOKUP(A204,名簿一覧!$I$6:$N$99,5))</f>
        <v/>
      </c>
      <c r="G204" s="22" t="str">
        <f>IF(A204="","",VLOOKUP(A204,名簿一覧!$I$6:$N$99,6))</f>
        <v/>
      </c>
      <c r="H204" s="1" t="s">
        <v>78</v>
      </c>
      <c r="I204" s="97"/>
      <c r="J204" s="115"/>
    </row>
    <row r="205" spans="1:10" x14ac:dyDescent="0.2">
      <c r="A205" s="96"/>
      <c r="B205" s="1" t="str">
        <f>IF(A205="","",VLOOKUP(A205,名簿一覧!$I$6:$N$99,2))</f>
        <v/>
      </c>
      <c r="C205" s="1" t="str">
        <f>IF(A205="","",VLOOKUP(A205,名簿一覧!$I$6:$N$99,3))</f>
        <v/>
      </c>
      <c r="D205" s="2" t="s">
        <v>17</v>
      </c>
      <c r="E205" s="1" t="str">
        <f>IF(A205="","",VLOOKUP(A205,名簿一覧!$I$6:$N$99,4))</f>
        <v/>
      </c>
      <c r="F205" s="1" t="str">
        <f>IF(A205="","",VLOOKUP(A205,名簿一覧!$I$6:$N$99,5))</f>
        <v/>
      </c>
      <c r="G205" s="22" t="str">
        <f>IF(A205="","",VLOOKUP(A205,名簿一覧!$I$6:$N$99,6))</f>
        <v/>
      </c>
      <c r="H205" s="1" t="s">
        <v>78</v>
      </c>
      <c r="I205" s="97"/>
      <c r="J205" s="115"/>
    </row>
    <row r="206" spans="1:10" x14ac:dyDescent="0.2">
      <c r="A206" s="96"/>
      <c r="B206" s="1" t="str">
        <f>IF(A206="","",VLOOKUP(A206,名簿一覧!$I$6:$N$99,2))</f>
        <v/>
      </c>
      <c r="C206" s="1" t="str">
        <f>IF(A206="","",VLOOKUP(A206,名簿一覧!$I$6:$N$99,3))</f>
        <v/>
      </c>
      <c r="D206" s="2" t="s">
        <v>17</v>
      </c>
      <c r="E206" s="1" t="str">
        <f>IF(A206="","",VLOOKUP(A206,名簿一覧!$I$6:$N$99,4))</f>
        <v/>
      </c>
      <c r="F206" s="1" t="str">
        <f>IF(A206="","",VLOOKUP(A206,名簿一覧!$I$6:$N$99,5))</f>
        <v/>
      </c>
      <c r="G206" s="22" t="str">
        <f>IF(A206="","",VLOOKUP(A206,名簿一覧!$I$6:$N$99,6))</f>
        <v/>
      </c>
      <c r="H206" s="1" t="s">
        <v>78</v>
      </c>
      <c r="I206" s="97"/>
      <c r="J206" s="115"/>
    </row>
    <row r="207" spans="1:10" x14ac:dyDescent="0.2">
      <c r="A207" s="96"/>
      <c r="B207" s="1" t="str">
        <f>IF(A207="","",VLOOKUP(A207,名簿一覧!$I$6:$N$99,2))</f>
        <v/>
      </c>
      <c r="C207" s="1" t="str">
        <f>IF(A207="","",VLOOKUP(A207,名簿一覧!$I$6:$N$99,3))</f>
        <v/>
      </c>
      <c r="D207" s="2" t="s">
        <v>17</v>
      </c>
      <c r="E207" s="1" t="str">
        <f>IF(A207="","",VLOOKUP(A207,名簿一覧!$I$6:$N$99,4))</f>
        <v/>
      </c>
      <c r="F207" s="1" t="str">
        <f>IF(A207="","",VLOOKUP(A207,名簿一覧!$I$6:$N$99,5))</f>
        <v/>
      </c>
      <c r="G207" s="22" t="str">
        <f>IF(A207="","",VLOOKUP(A207,名簿一覧!$I$6:$N$99,6))</f>
        <v/>
      </c>
      <c r="H207" s="1" t="s">
        <v>78</v>
      </c>
      <c r="I207" s="97"/>
      <c r="J207" s="115"/>
    </row>
    <row r="208" spans="1:10" x14ac:dyDescent="0.2">
      <c r="A208" s="96"/>
      <c r="B208" s="1" t="str">
        <f>IF(A208="","",VLOOKUP(A208,名簿一覧!$I$6:$N$99,2))</f>
        <v/>
      </c>
      <c r="C208" s="1" t="str">
        <f>IF(A208="","",VLOOKUP(A208,名簿一覧!$I$6:$N$99,3))</f>
        <v/>
      </c>
      <c r="D208" s="2" t="s">
        <v>17</v>
      </c>
      <c r="E208" s="1" t="str">
        <f>IF(A208="","",VLOOKUP(A208,名簿一覧!$I$6:$N$99,4))</f>
        <v/>
      </c>
      <c r="F208" s="1" t="str">
        <f>IF(A208="","",VLOOKUP(A208,名簿一覧!$I$6:$N$99,5))</f>
        <v/>
      </c>
      <c r="G208" s="22" t="str">
        <f>IF(A208="","",VLOOKUP(A208,名簿一覧!$I$6:$N$99,6))</f>
        <v/>
      </c>
      <c r="H208" s="1" t="s">
        <v>78</v>
      </c>
      <c r="I208" s="97"/>
      <c r="J208" s="115"/>
    </row>
    <row r="209" spans="1:10" x14ac:dyDescent="0.2">
      <c r="A209" s="96"/>
      <c r="B209" s="1" t="str">
        <f>IF(A209="","",VLOOKUP(A209,名簿一覧!$I$6:$N$99,2))</f>
        <v/>
      </c>
      <c r="C209" s="1" t="str">
        <f>IF(A209="","",VLOOKUP(A209,名簿一覧!$I$6:$N$99,3))</f>
        <v/>
      </c>
      <c r="D209" s="2" t="s">
        <v>17</v>
      </c>
      <c r="E209" s="1" t="str">
        <f>IF(A209="","",VLOOKUP(A209,名簿一覧!$I$6:$N$99,4))</f>
        <v/>
      </c>
      <c r="F209" s="1" t="str">
        <f>IF(A209="","",VLOOKUP(A209,名簿一覧!$I$6:$N$99,5))</f>
        <v/>
      </c>
      <c r="G209" s="22" t="str">
        <f>IF(A209="","",VLOOKUP(A209,名簿一覧!$I$6:$N$99,6))</f>
        <v/>
      </c>
      <c r="H209" s="1" t="s">
        <v>78</v>
      </c>
      <c r="I209" s="97"/>
      <c r="J209" s="115"/>
    </row>
    <row r="210" spans="1:10" x14ac:dyDescent="0.2">
      <c r="A210" s="96"/>
      <c r="B210" s="1" t="str">
        <f>IF(A210="","",VLOOKUP(A210,名簿一覧!$I$6:$N$99,2))</f>
        <v/>
      </c>
      <c r="C210" s="1" t="str">
        <f>IF(A210="","",VLOOKUP(A210,名簿一覧!$I$6:$N$99,3))</f>
        <v/>
      </c>
      <c r="D210" s="2" t="s">
        <v>17</v>
      </c>
      <c r="E210" s="1" t="str">
        <f>IF(A210="","",VLOOKUP(A210,名簿一覧!$I$6:$N$99,4))</f>
        <v/>
      </c>
      <c r="F210" s="1" t="str">
        <f>IF(A210="","",VLOOKUP(A210,名簿一覧!$I$6:$N$99,5))</f>
        <v/>
      </c>
      <c r="G210" s="22" t="str">
        <f>IF(A210="","",VLOOKUP(A210,名簿一覧!$I$6:$N$99,6))</f>
        <v/>
      </c>
      <c r="H210" s="1" t="s">
        <v>78</v>
      </c>
      <c r="I210" s="97"/>
      <c r="J210" s="115"/>
    </row>
    <row r="211" spans="1:10" x14ac:dyDescent="0.2">
      <c r="A211" s="96"/>
      <c r="B211" s="1" t="str">
        <f>IF(A211="","",VLOOKUP(A211,名簿一覧!$I$6:$N$99,2))</f>
        <v/>
      </c>
      <c r="C211" s="1" t="str">
        <f>IF(A211="","",VLOOKUP(A211,名簿一覧!$I$6:$N$99,3))</f>
        <v/>
      </c>
      <c r="D211" s="2" t="s">
        <v>17</v>
      </c>
      <c r="E211" s="1" t="str">
        <f>IF(A211="","",VLOOKUP(A211,名簿一覧!$I$6:$N$99,4))</f>
        <v/>
      </c>
      <c r="F211" s="1" t="str">
        <f>IF(A211="","",VLOOKUP(A211,名簿一覧!$I$6:$N$99,5))</f>
        <v/>
      </c>
      <c r="G211" s="22" t="str">
        <f>IF(A211="","",VLOOKUP(A211,名簿一覧!$I$6:$N$99,6))</f>
        <v/>
      </c>
      <c r="H211" s="1" t="s">
        <v>78</v>
      </c>
      <c r="I211" s="97"/>
      <c r="J211" s="115"/>
    </row>
    <row r="212" spans="1:10" x14ac:dyDescent="0.2">
      <c r="A212" s="96"/>
      <c r="B212" s="1" t="str">
        <f>IF(A212="","",VLOOKUP(A212,名簿一覧!$I$6:$N$99,2))</f>
        <v/>
      </c>
      <c r="C212" s="1" t="str">
        <f>IF(A212="","",VLOOKUP(A212,名簿一覧!$I$6:$N$99,3))</f>
        <v/>
      </c>
      <c r="D212" s="2" t="s">
        <v>17</v>
      </c>
      <c r="E212" s="1" t="str">
        <f>IF(A212="","",VLOOKUP(A212,名簿一覧!$I$6:$N$99,4))</f>
        <v/>
      </c>
      <c r="F212" s="1" t="str">
        <f>IF(A212="","",VLOOKUP(A212,名簿一覧!$I$6:$N$99,5))</f>
        <v/>
      </c>
      <c r="G212" s="22" t="str">
        <f>IF(A212="","",VLOOKUP(A212,名簿一覧!$I$6:$N$99,6))</f>
        <v/>
      </c>
      <c r="H212" s="1" t="s">
        <v>78</v>
      </c>
      <c r="I212" s="97"/>
      <c r="J212" s="115"/>
    </row>
  </sheetData>
  <mergeCells count="10">
    <mergeCell ref="Q16:R16"/>
    <mergeCell ref="Q17:R17"/>
    <mergeCell ref="Q18:S18"/>
    <mergeCell ref="B1:K2"/>
    <mergeCell ref="A4:J4"/>
    <mergeCell ref="Q12:R12"/>
    <mergeCell ref="Q13:R13"/>
    <mergeCell ref="Q15:R15"/>
    <mergeCell ref="Q11:R11"/>
    <mergeCell ref="Q14:S14"/>
  </mergeCells>
  <phoneticPr fontId="2"/>
  <dataValidations count="2">
    <dataValidation type="list" allowBlank="1" showInputMessage="1" showErrorMessage="1" sqref="I213:I228" xr:uid="{00000000-0002-0000-0300-000000000000}">
      <formula1>$Q$1:$Q$22</formula1>
    </dataValidation>
    <dataValidation type="list" allowBlank="1" showInputMessage="1" showErrorMessage="1" sqref="I6:I212" xr:uid="{00000000-0002-0000-0300-000001000000}">
      <formula1>$P$5:$P$14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9"/>
  <sheetViews>
    <sheetView view="pageBreakPreview" zoomScaleNormal="100" zoomScaleSheetLayoutView="100" workbookViewId="0">
      <selection activeCell="E15" sqref="E15"/>
    </sheetView>
  </sheetViews>
  <sheetFormatPr defaultRowHeight="13" x14ac:dyDescent="0.2"/>
  <cols>
    <col min="1" max="1" width="2.6328125" customWidth="1"/>
    <col min="2" max="2" width="6.6328125" customWidth="1"/>
    <col min="3" max="3" width="14.08984375" customWidth="1"/>
    <col min="4" max="4" width="8" customWidth="1"/>
    <col min="5" max="5" width="10.26953125" customWidth="1"/>
    <col min="6" max="6" width="8.08984375" customWidth="1"/>
    <col min="7" max="7" width="11" customWidth="1"/>
    <col min="8" max="8" width="10.08984375" style="95" customWidth="1"/>
  </cols>
  <sheetData>
    <row r="1" spans="1:8" ht="21" x14ac:dyDescent="0.3">
      <c r="A1" s="140" t="s">
        <v>82</v>
      </c>
      <c r="B1" s="140"/>
      <c r="C1" s="140"/>
      <c r="D1" s="140"/>
      <c r="E1" s="140"/>
      <c r="F1" s="140"/>
      <c r="G1" s="140"/>
      <c r="H1" s="140"/>
    </row>
    <row r="2" spans="1:8" ht="14.25" customHeight="1" x14ac:dyDescent="0.3">
      <c r="A2" s="43"/>
      <c r="B2" s="43"/>
      <c r="C2" s="43"/>
      <c r="D2" s="43"/>
      <c r="E2" s="43"/>
      <c r="F2" s="43"/>
      <c r="G2" s="43"/>
      <c r="H2" s="82"/>
    </row>
    <row r="3" spans="1:8" s="53" customFormat="1" ht="23.25" customHeight="1" x14ac:dyDescent="0.2">
      <c r="C3" s="141" t="s">
        <v>94</v>
      </c>
      <c r="D3" s="141"/>
      <c r="E3" s="141"/>
      <c r="F3" s="141"/>
      <c r="G3" s="141"/>
      <c r="H3" s="141"/>
    </row>
    <row r="4" spans="1:8" ht="15.75" customHeight="1" x14ac:dyDescent="0.2">
      <c r="A4" s="24" t="s">
        <v>28</v>
      </c>
      <c r="B4" s="23"/>
      <c r="C4" s="40" t="s">
        <v>95</v>
      </c>
      <c r="D4" s="39"/>
      <c r="E4" s="39"/>
      <c r="F4" s="23"/>
      <c r="G4" s="23"/>
      <c r="H4" s="83"/>
    </row>
    <row r="5" spans="1:8" ht="18.75" customHeight="1" x14ac:dyDescent="0.2">
      <c r="A5" s="23"/>
      <c r="B5" s="23"/>
      <c r="C5" s="42" t="s">
        <v>96</v>
      </c>
      <c r="D5" s="42"/>
      <c r="E5" s="42"/>
      <c r="F5" s="42"/>
      <c r="G5" s="42"/>
      <c r="H5" s="84"/>
    </row>
    <row r="6" spans="1:8" ht="20.25" customHeight="1" x14ac:dyDescent="0.2">
      <c r="A6" s="23"/>
      <c r="B6" s="23" t="s">
        <v>36</v>
      </c>
      <c r="C6" s="57"/>
      <c r="D6" s="57"/>
      <c r="E6" s="57"/>
      <c r="F6" s="57"/>
      <c r="G6" s="57"/>
      <c r="H6" s="85"/>
    </row>
    <row r="7" spans="1:8" ht="20.25" customHeight="1" x14ac:dyDescent="0.2">
      <c r="D7" s="55" t="s">
        <v>38</v>
      </c>
      <c r="E7" s="40"/>
      <c r="F7" s="40"/>
      <c r="G7" s="40"/>
      <c r="H7" s="86"/>
    </row>
    <row r="8" spans="1:8" ht="21" customHeight="1" x14ac:dyDescent="0.2">
      <c r="D8" s="55" t="s">
        <v>25</v>
      </c>
      <c r="E8" s="54"/>
      <c r="F8" s="54"/>
      <c r="G8" s="54"/>
      <c r="H8" s="87" t="s">
        <v>30</v>
      </c>
    </row>
    <row r="9" spans="1:8" ht="4.5" customHeight="1" x14ac:dyDescent="0.2">
      <c r="D9" s="56"/>
      <c r="E9" s="23"/>
      <c r="F9" s="23"/>
      <c r="G9" s="23"/>
      <c r="H9" s="84"/>
    </row>
    <row r="10" spans="1:8" ht="18.75" customHeight="1" x14ac:dyDescent="0.2">
      <c r="D10" s="55" t="s">
        <v>35</v>
      </c>
      <c r="E10" s="40"/>
      <c r="F10" s="40"/>
      <c r="G10" s="40"/>
      <c r="H10" s="84"/>
    </row>
    <row r="11" spans="1:8" ht="8.25" customHeight="1" x14ac:dyDescent="0.2">
      <c r="A11" s="23"/>
      <c r="B11" s="23"/>
      <c r="C11" s="23"/>
      <c r="D11" s="23"/>
      <c r="E11" s="23"/>
      <c r="F11" s="23"/>
      <c r="G11" s="23"/>
      <c r="H11" s="84"/>
    </row>
    <row r="12" spans="1:8" x14ac:dyDescent="0.2">
      <c r="A12" s="23"/>
      <c r="B12" s="23" t="s">
        <v>21</v>
      </c>
      <c r="C12" s="117">
        <v>200</v>
      </c>
      <c r="D12" s="51" t="s">
        <v>22</v>
      </c>
      <c r="E12" s="23"/>
      <c r="F12" s="23" t="s">
        <v>23</v>
      </c>
      <c r="G12" s="117">
        <f>+C12*E12</f>
        <v>0</v>
      </c>
      <c r="H12" s="84" t="s">
        <v>34</v>
      </c>
    </row>
    <row r="13" spans="1:8" x14ac:dyDescent="0.2">
      <c r="A13" s="23"/>
      <c r="B13" s="23"/>
      <c r="C13" s="117">
        <v>500</v>
      </c>
      <c r="D13" s="51" t="s">
        <v>22</v>
      </c>
      <c r="E13" s="23"/>
      <c r="F13" s="23" t="s">
        <v>23</v>
      </c>
      <c r="G13" s="119">
        <f>+C13*E13</f>
        <v>0</v>
      </c>
      <c r="H13" s="84" t="s">
        <v>34</v>
      </c>
    </row>
    <row r="14" spans="1:8" x14ac:dyDescent="0.2">
      <c r="A14" s="23"/>
      <c r="B14" s="23"/>
      <c r="C14" s="118"/>
      <c r="D14" s="52" t="s">
        <v>22</v>
      </c>
      <c r="E14" s="40"/>
      <c r="F14" s="40" t="s">
        <v>23</v>
      </c>
      <c r="G14" s="120">
        <f>+C14*E14</f>
        <v>0</v>
      </c>
      <c r="H14" s="86" t="s">
        <v>34</v>
      </c>
    </row>
    <row r="15" spans="1:8" x14ac:dyDescent="0.2">
      <c r="A15" s="23"/>
      <c r="B15" s="23"/>
      <c r="C15" s="23"/>
      <c r="D15" s="23"/>
      <c r="E15" s="23"/>
      <c r="F15" s="41" t="s">
        <v>24</v>
      </c>
      <c r="G15" s="119">
        <f>SUM(G12:G14)</f>
        <v>0</v>
      </c>
      <c r="H15" s="88" t="s">
        <v>34</v>
      </c>
    </row>
    <row r="16" spans="1:8" s="8" customFormat="1" ht="17.25" customHeight="1" thickBot="1" x14ac:dyDescent="0.25">
      <c r="A16" s="58" t="s">
        <v>39</v>
      </c>
      <c r="B16" s="51"/>
      <c r="C16" s="51"/>
      <c r="D16" s="51"/>
      <c r="E16" s="51"/>
      <c r="F16" s="51"/>
      <c r="G16" s="51"/>
      <c r="H16" s="89"/>
    </row>
    <row r="17" spans="1:8" ht="13.5" thickBot="1" x14ac:dyDescent="0.25">
      <c r="A17" s="25"/>
      <c r="B17" s="26" t="s">
        <v>19</v>
      </c>
      <c r="C17" s="27" t="s">
        <v>20</v>
      </c>
      <c r="D17" s="27" t="s">
        <v>2</v>
      </c>
      <c r="E17" s="27" t="s">
        <v>29</v>
      </c>
      <c r="F17" s="28" t="s">
        <v>14</v>
      </c>
      <c r="G17" s="28" t="s">
        <v>26</v>
      </c>
      <c r="H17" s="90" t="s">
        <v>27</v>
      </c>
    </row>
    <row r="18" spans="1:8" ht="17.25" customHeight="1" thickTop="1" x14ac:dyDescent="0.2">
      <c r="A18" s="29">
        <v>1</v>
      </c>
      <c r="B18" s="30" t="str">
        <f>IF(送付男子データ!A6="","",送付男子データ!A6)</f>
        <v/>
      </c>
      <c r="C18" s="31" t="str">
        <f>IF(送付男子データ!B6="","",送付男子データ!B6)</f>
        <v/>
      </c>
      <c r="D18" s="47" t="str">
        <f>IF(送付男子データ!E6="","",送付男子データ!E6)</f>
        <v/>
      </c>
      <c r="E18" s="47" t="str">
        <f>IF(送付男子データ!F6="","",送付男子データ!F6)</f>
        <v/>
      </c>
      <c r="F18" s="32" t="str">
        <f>IF(送付男子データ!G6="","",送付男子データ!G6)</f>
        <v/>
      </c>
      <c r="G18" s="32" t="str">
        <f>IF(送付男子データ!I6="","",送付男子データ!I6)</f>
        <v/>
      </c>
      <c r="H18" s="91" t="str">
        <f>IF(送付男子データ!J6="","",送付男子データ!J6)</f>
        <v/>
      </c>
    </row>
    <row r="19" spans="1:8" ht="17.25" customHeight="1" x14ac:dyDescent="0.2">
      <c r="A19" s="29">
        <v>2</v>
      </c>
      <c r="B19" s="44" t="str">
        <f>IF(送付男子データ!A7="","",送付男子データ!A7)</f>
        <v/>
      </c>
      <c r="C19" s="45" t="str">
        <f>IF(送付男子データ!B7="","",送付男子データ!B7)</f>
        <v/>
      </c>
      <c r="D19" s="48" t="str">
        <f>IF(送付男子データ!E7="","",送付男子データ!E7)</f>
        <v/>
      </c>
      <c r="E19" s="48" t="str">
        <f>IF(送付男子データ!F7="","",送付男子データ!F7)</f>
        <v/>
      </c>
      <c r="F19" s="46" t="str">
        <f>IF(送付男子データ!G7="","",送付男子データ!G7)</f>
        <v/>
      </c>
      <c r="G19" s="46" t="str">
        <f>IF(送付男子データ!I7="","",送付男子データ!I7)</f>
        <v/>
      </c>
      <c r="H19" s="92" t="str">
        <f>IF(送付男子データ!J7="","",送付男子データ!J7)</f>
        <v/>
      </c>
    </row>
    <row r="20" spans="1:8" ht="17.25" customHeight="1" x14ac:dyDescent="0.2">
      <c r="A20" s="29">
        <v>3</v>
      </c>
      <c r="B20" s="44" t="str">
        <f>IF(送付男子データ!A8="","",送付男子データ!A8)</f>
        <v/>
      </c>
      <c r="C20" s="45" t="str">
        <f>IF(送付男子データ!B8="","",送付男子データ!B8)</f>
        <v/>
      </c>
      <c r="D20" s="48" t="str">
        <f>IF(送付男子データ!E8="","",送付男子データ!E8)</f>
        <v/>
      </c>
      <c r="E20" s="48" t="str">
        <f>IF(送付男子データ!F8="","",送付男子データ!F8)</f>
        <v/>
      </c>
      <c r="F20" s="46" t="str">
        <f>IF(送付男子データ!G8="","",送付男子データ!G8)</f>
        <v/>
      </c>
      <c r="G20" s="46" t="str">
        <f>IF(送付男子データ!I8="","",送付男子データ!I8)</f>
        <v/>
      </c>
      <c r="H20" s="92" t="str">
        <f>IF(送付男子データ!J8="","",送付男子データ!J8)</f>
        <v/>
      </c>
    </row>
    <row r="21" spans="1:8" ht="17.25" customHeight="1" x14ac:dyDescent="0.2">
      <c r="A21" s="29">
        <v>4</v>
      </c>
      <c r="B21" s="44" t="str">
        <f>IF(送付男子データ!A9="","",送付男子データ!A9)</f>
        <v/>
      </c>
      <c r="C21" s="45" t="str">
        <f>IF(送付男子データ!B9="","",送付男子データ!B9)</f>
        <v/>
      </c>
      <c r="D21" s="48" t="str">
        <f>IF(送付男子データ!E9="","",送付男子データ!E9)</f>
        <v/>
      </c>
      <c r="E21" s="48" t="str">
        <f>IF(送付男子データ!F9="","",送付男子データ!F9)</f>
        <v/>
      </c>
      <c r="F21" s="46" t="str">
        <f>IF(送付男子データ!G9="","",送付男子データ!G9)</f>
        <v/>
      </c>
      <c r="G21" s="46" t="str">
        <f>IF(送付男子データ!I9="","",送付男子データ!I9)</f>
        <v/>
      </c>
      <c r="H21" s="92" t="str">
        <f>IF(送付男子データ!J9="","",送付男子データ!J9)</f>
        <v/>
      </c>
    </row>
    <row r="22" spans="1:8" ht="17.25" customHeight="1" x14ac:dyDescent="0.2">
      <c r="A22" s="29">
        <v>5</v>
      </c>
      <c r="B22" s="44" t="str">
        <f>IF(送付男子データ!A10="","",送付男子データ!A10)</f>
        <v/>
      </c>
      <c r="C22" s="45" t="str">
        <f>IF(送付男子データ!B10="","",送付男子データ!B10)</f>
        <v/>
      </c>
      <c r="D22" s="48" t="str">
        <f>IF(送付男子データ!E10="","",送付男子データ!E10)</f>
        <v/>
      </c>
      <c r="E22" s="48" t="str">
        <f>IF(送付男子データ!F10="","",送付男子データ!F10)</f>
        <v/>
      </c>
      <c r="F22" s="46" t="str">
        <f>IF(送付男子データ!G10="","",送付男子データ!G10)</f>
        <v/>
      </c>
      <c r="G22" s="46" t="str">
        <f>IF(送付男子データ!I10="","",送付男子データ!I10)</f>
        <v/>
      </c>
      <c r="H22" s="92" t="str">
        <f>IF(送付男子データ!J10="","",送付男子データ!J10)</f>
        <v/>
      </c>
    </row>
    <row r="23" spans="1:8" ht="17.25" customHeight="1" x14ac:dyDescent="0.2">
      <c r="A23" s="29">
        <v>6</v>
      </c>
      <c r="B23" s="44" t="str">
        <f>IF(送付男子データ!A11="","",送付男子データ!A11)</f>
        <v/>
      </c>
      <c r="C23" s="45" t="str">
        <f>IF(送付男子データ!B11="","",送付男子データ!B11)</f>
        <v/>
      </c>
      <c r="D23" s="48" t="str">
        <f>IF(送付男子データ!E11="","",送付男子データ!E11)</f>
        <v/>
      </c>
      <c r="E23" s="48" t="str">
        <f>IF(送付男子データ!F11="","",送付男子データ!F11)</f>
        <v/>
      </c>
      <c r="F23" s="46" t="str">
        <f>IF(送付男子データ!G11="","",送付男子データ!G11)</f>
        <v/>
      </c>
      <c r="G23" s="46" t="str">
        <f>IF(送付男子データ!I11="","",送付男子データ!I11)</f>
        <v/>
      </c>
      <c r="H23" s="92" t="str">
        <f>IF(送付男子データ!J11="","",送付男子データ!J11)</f>
        <v/>
      </c>
    </row>
    <row r="24" spans="1:8" ht="17.25" customHeight="1" x14ac:dyDescent="0.2">
      <c r="A24" s="29">
        <v>7</v>
      </c>
      <c r="B24" s="44" t="str">
        <f>IF(送付男子データ!A12="","",送付男子データ!A12)</f>
        <v/>
      </c>
      <c r="C24" s="45" t="str">
        <f>IF(送付男子データ!B12="","",送付男子データ!B12)</f>
        <v/>
      </c>
      <c r="D24" s="48" t="str">
        <f>IF(送付男子データ!E12="","",送付男子データ!E12)</f>
        <v/>
      </c>
      <c r="E24" s="48" t="str">
        <f>IF(送付男子データ!F12="","",送付男子データ!F12)</f>
        <v/>
      </c>
      <c r="F24" s="46" t="str">
        <f>IF(送付男子データ!G12="","",送付男子データ!G12)</f>
        <v/>
      </c>
      <c r="G24" s="46" t="str">
        <f>IF(送付男子データ!I12="","",送付男子データ!I12)</f>
        <v/>
      </c>
      <c r="H24" s="92" t="str">
        <f>IF(送付男子データ!J12="","",送付男子データ!J12)</f>
        <v/>
      </c>
    </row>
    <row r="25" spans="1:8" ht="17.25" customHeight="1" x14ac:dyDescent="0.2">
      <c r="A25" s="29">
        <v>8</v>
      </c>
      <c r="B25" s="44" t="str">
        <f>IF(送付男子データ!A13="","",送付男子データ!A13)</f>
        <v/>
      </c>
      <c r="C25" s="45" t="str">
        <f>IF(送付男子データ!B13="","",送付男子データ!B13)</f>
        <v/>
      </c>
      <c r="D25" s="48" t="str">
        <f>IF(送付男子データ!E13="","",送付男子データ!E13)</f>
        <v/>
      </c>
      <c r="E25" s="48" t="str">
        <f>IF(送付男子データ!F13="","",送付男子データ!F13)</f>
        <v/>
      </c>
      <c r="F25" s="46" t="str">
        <f>IF(送付男子データ!G13="","",送付男子データ!G13)</f>
        <v/>
      </c>
      <c r="G25" s="46" t="str">
        <f>IF(送付男子データ!I13="","",送付男子データ!I13)</f>
        <v/>
      </c>
      <c r="H25" s="92" t="str">
        <f>IF(送付男子データ!J13="","",送付男子データ!J13)</f>
        <v/>
      </c>
    </row>
    <row r="26" spans="1:8" ht="17.25" customHeight="1" x14ac:dyDescent="0.2">
      <c r="A26" s="29">
        <v>9</v>
      </c>
      <c r="B26" s="44" t="str">
        <f>IF(送付男子データ!A14="","",送付男子データ!A14)</f>
        <v/>
      </c>
      <c r="C26" s="45" t="str">
        <f>IF(送付男子データ!B14="","",送付男子データ!B14)</f>
        <v/>
      </c>
      <c r="D26" s="48" t="str">
        <f>IF(送付男子データ!E14="","",送付男子データ!E14)</f>
        <v/>
      </c>
      <c r="E26" s="48" t="str">
        <f>IF(送付男子データ!F14="","",送付男子データ!F14)</f>
        <v/>
      </c>
      <c r="F26" s="46" t="str">
        <f>IF(送付男子データ!G14="","",送付男子データ!G14)</f>
        <v/>
      </c>
      <c r="G26" s="46" t="str">
        <f>IF(送付男子データ!I14="","",送付男子データ!I14)</f>
        <v/>
      </c>
      <c r="H26" s="92" t="str">
        <f>IF(送付男子データ!J14="","",送付男子データ!J14)</f>
        <v/>
      </c>
    </row>
    <row r="27" spans="1:8" ht="17.25" customHeight="1" x14ac:dyDescent="0.2">
      <c r="A27" s="29">
        <v>10</v>
      </c>
      <c r="B27" s="44" t="str">
        <f>IF(送付男子データ!A15="","",送付男子データ!A15)</f>
        <v/>
      </c>
      <c r="C27" s="45" t="str">
        <f>IF(送付男子データ!B15="","",送付男子データ!B15)</f>
        <v/>
      </c>
      <c r="D27" s="48" t="str">
        <f>IF(送付男子データ!E15="","",送付男子データ!E15)</f>
        <v/>
      </c>
      <c r="E27" s="48" t="str">
        <f>IF(送付男子データ!F15="","",送付男子データ!F15)</f>
        <v/>
      </c>
      <c r="F27" s="46" t="str">
        <f>IF(送付男子データ!G15="","",送付男子データ!G15)</f>
        <v/>
      </c>
      <c r="G27" s="46" t="str">
        <f>IF(送付男子データ!I15="","",送付男子データ!I15)</f>
        <v/>
      </c>
      <c r="H27" s="92" t="str">
        <f>IF(送付男子データ!J15="","",送付男子データ!J15)</f>
        <v/>
      </c>
    </row>
    <row r="28" spans="1:8" ht="17.25" customHeight="1" x14ac:dyDescent="0.2">
      <c r="A28" s="29">
        <v>11</v>
      </c>
      <c r="B28" s="44" t="str">
        <f>IF(送付男子データ!A16="","",送付男子データ!A16)</f>
        <v/>
      </c>
      <c r="C28" s="45" t="str">
        <f>IF(送付男子データ!B16="","",送付男子データ!B16)</f>
        <v/>
      </c>
      <c r="D28" s="48" t="str">
        <f>IF(送付男子データ!E16="","",送付男子データ!E16)</f>
        <v/>
      </c>
      <c r="E28" s="48" t="str">
        <f>IF(送付男子データ!F16="","",送付男子データ!F16)</f>
        <v/>
      </c>
      <c r="F28" s="46" t="str">
        <f>IF(送付男子データ!G16="","",送付男子データ!G16)</f>
        <v/>
      </c>
      <c r="G28" s="46" t="str">
        <f>IF(送付男子データ!I16="","",送付男子データ!I16)</f>
        <v/>
      </c>
      <c r="H28" s="92" t="str">
        <f>IF(送付男子データ!J16="","",送付男子データ!J16)</f>
        <v/>
      </c>
    </row>
    <row r="29" spans="1:8" ht="17.25" customHeight="1" x14ac:dyDescent="0.2">
      <c r="A29" s="29">
        <v>12</v>
      </c>
      <c r="B29" s="44" t="str">
        <f>IF(送付男子データ!A17="","",送付男子データ!A17)</f>
        <v/>
      </c>
      <c r="C29" s="45" t="str">
        <f>IF(送付男子データ!B17="","",送付男子データ!B17)</f>
        <v/>
      </c>
      <c r="D29" s="48" t="str">
        <f>IF(送付男子データ!E17="","",送付男子データ!E17)</f>
        <v/>
      </c>
      <c r="E29" s="48" t="str">
        <f>IF(送付男子データ!F17="","",送付男子データ!F17)</f>
        <v/>
      </c>
      <c r="F29" s="46" t="str">
        <f>IF(送付男子データ!G17="","",送付男子データ!G17)</f>
        <v/>
      </c>
      <c r="G29" s="46" t="str">
        <f>IF(送付男子データ!I17="","",送付男子データ!I17)</f>
        <v/>
      </c>
      <c r="H29" s="92" t="str">
        <f>IF(送付男子データ!J17="","",送付男子データ!J17)</f>
        <v/>
      </c>
    </row>
    <row r="30" spans="1:8" ht="17.25" customHeight="1" x14ac:dyDescent="0.2">
      <c r="A30" s="29">
        <v>13</v>
      </c>
      <c r="B30" s="44" t="str">
        <f>IF(送付男子データ!A18="","",送付男子データ!A18)</f>
        <v/>
      </c>
      <c r="C30" s="45" t="str">
        <f>IF(送付男子データ!B18="","",送付男子データ!B18)</f>
        <v/>
      </c>
      <c r="D30" s="48" t="str">
        <f>IF(送付男子データ!E18="","",送付男子データ!E18)</f>
        <v/>
      </c>
      <c r="E30" s="48" t="str">
        <f>IF(送付男子データ!F18="","",送付男子データ!F18)</f>
        <v/>
      </c>
      <c r="F30" s="46" t="str">
        <f>IF(送付男子データ!G18="","",送付男子データ!G18)</f>
        <v/>
      </c>
      <c r="G30" s="46" t="str">
        <f>IF(送付男子データ!I18="","",送付男子データ!I18)</f>
        <v/>
      </c>
      <c r="H30" s="92" t="str">
        <f>IF(送付男子データ!J18="","",送付男子データ!J18)</f>
        <v/>
      </c>
    </row>
    <row r="31" spans="1:8" ht="17.25" customHeight="1" x14ac:dyDescent="0.2">
      <c r="A31" s="29">
        <v>14</v>
      </c>
      <c r="B31" s="44" t="str">
        <f>IF(送付男子データ!A19="","",送付男子データ!A19)</f>
        <v/>
      </c>
      <c r="C31" s="45" t="str">
        <f>IF(送付男子データ!B19="","",送付男子データ!B19)</f>
        <v/>
      </c>
      <c r="D31" s="48" t="str">
        <f>IF(送付男子データ!E19="","",送付男子データ!E19)</f>
        <v/>
      </c>
      <c r="E31" s="48" t="str">
        <f>IF(送付男子データ!F19="","",送付男子データ!F19)</f>
        <v/>
      </c>
      <c r="F31" s="46" t="str">
        <f>IF(送付男子データ!G19="","",送付男子データ!G19)</f>
        <v/>
      </c>
      <c r="G31" s="46" t="str">
        <f>IF(送付男子データ!I19="","",送付男子データ!I19)</f>
        <v/>
      </c>
      <c r="H31" s="92" t="str">
        <f>IF(送付男子データ!J19="","",送付男子データ!J19)</f>
        <v/>
      </c>
    </row>
    <row r="32" spans="1:8" ht="17.25" customHeight="1" x14ac:dyDescent="0.2">
      <c r="A32" s="29">
        <v>15</v>
      </c>
      <c r="B32" s="44" t="str">
        <f>IF(送付男子データ!A20="","",送付男子データ!A20)</f>
        <v/>
      </c>
      <c r="C32" s="45" t="str">
        <f>IF(送付男子データ!B20="","",送付男子データ!B20)</f>
        <v/>
      </c>
      <c r="D32" s="48" t="str">
        <f>IF(送付男子データ!E20="","",送付男子データ!E20)</f>
        <v/>
      </c>
      <c r="E32" s="48" t="str">
        <f>IF(送付男子データ!F20="","",送付男子データ!F20)</f>
        <v/>
      </c>
      <c r="F32" s="46" t="str">
        <f>IF(送付男子データ!G20="","",送付男子データ!G20)</f>
        <v/>
      </c>
      <c r="G32" s="46" t="str">
        <f>IF(送付男子データ!I20="","",送付男子データ!I20)</f>
        <v/>
      </c>
      <c r="H32" s="92" t="str">
        <f>IF(送付男子データ!J20="","",送付男子データ!J20)</f>
        <v/>
      </c>
    </row>
    <row r="33" spans="1:8" ht="17.25" customHeight="1" x14ac:dyDescent="0.2">
      <c r="A33" s="29">
        <v>16</v>
      </c>
      <c r="B33" s="44" t="str">
        <f>IF(送付男子データ!A21="","",送付男子データ!A21)</f>
        <v/>
      </c>
      <c r="C33" s="45" t="str">
        <f>IF(送付男子データ!B21="","",送付男子データ!B21)</f>
        <v/>
      </c>
      <c r="D33" s="48" t="str">
        <f>IF(送付男子データ!E21="","",送付男子データ!E21)</f>
        <v/>
      </c>
      <c r="E33" s="48" t="str">
        <f>IF(送付男子データ!F21="","",送付男子データ!F21)</f>
        <v/>
      </c>
      <c r="F33" s="46" t="str">
        <f>IF(送付男子データ!G21="","",送付男子データ!G21)</f>
        <v/>
      </c>
      <c r="G33" s="46" t="str">
        <f>IF(送付男子データ!I21="","",送付男子データ!I21)</f>
        <v/>
      </c>
      <c r="H33" s="92" t="str">
        <f>IF(送付男子データ!J21="","",送付男子データ!J21)</f>
        <v/>
      </c>
    </row>
    <row r="34" spans="1:8" ht="17.25" customHeight="1" x14ac:dyDescent="0.2">
      <c r="A34" s="29">
        <v>17</v>
      </c>
      <c r="B34" s="44" t="str">
        <f>IF(送付男子データ!A22="","",送付男子データ!A22)</f>
        <v/>
      </c>
      <c r="C34" s="45" t="str">
        <f>IF(送付男子データ!B22="","",送付男子データ!B22)</f>
        <v/>
      </c>
      <c r="D34" s="48" t="str">
        <f>IF(送付男子データ!E22="","",送付男子データ!E22)</f>
        <v/>
      </c>
      <c r="E34" s="48" t="str">
        <f>IF(送付男子データ!F22="","",送付男子データ!F22)</f>
        <v/>
      </c>
      <c r="F34" s="46" t="str">
        <f>IF(送付男子データ!G22="","",送付男子データ!G22)</f>
        <v/>
      </c>
      <c r="G34" s="46" t="str">
        <f>IF(送付男子データ!I22="","",送付男子データ!I22)</f>
        <v/>
      </c>
      <c r="H34" s="92" t="str">
        <f>IF(送付男子データ!J22="","",送付男子データ!J22)</f>
        <v/>
      </c>
    </row>
    <row r="35" spans="1:8" ht="17.25" customHeight="1" x14ac:dyDescent="0.2">
      <c r="A35" s="29">
        <v>18</v>
      </c>
      <c r="B35" s="44" t="str">
        <f>IF(送付男子データ!A23="","",送付男子データ!A23)</f>
        <v/>
      </c>
      <c r="C35" s="45" t="str">
        <f>IF(送付男子データ!B23="","",送付男子データ!B23)</f>
        <v/>
      </c>
      <c r="D35" s="48" t="str">
        <f>IF(送付男子データ!E23="","",送付男子データ!E23)</f>
        <v/>
      </c>
      <c r="E35" s="48" t="str">
        <f>IF(送付男子データ!F23="","",送付男子データ!F23)</f>
        <v/>
      </c>
      <c r="F35" s="46" t="str">
        <f>IF(送付男子データ!G23="","",送付男子データ!G23)</f>
        <v/>
      </c>
      <c r="G35" s="46" t="str">
        <f>IF(送付男子データ!I23="","",送付男子データ!I23)</f>
        <v/>
      </c>
      <c r="H35" s="92" t="str">
        <f>IF(送付男子データ!J23="","",送付男子データ!J23)</f>
        <v/>
      </c>
    </row>
    <row r="36" spans="1:8" ht="17.25" customHeight="1" x14ac:dyDescent="0.2">
      <c r="A36" s="29">
        <v>19</v>
      </c>
      <c r="B36" s="44" t="str">
        <f>IF(送付男子データ!A24="","",送付男子データ!A24)</f>
        <v/>
      </c>
      <c r="C36" s="45" t="str">
        <f>IF(送付男子データ!B24="","",送付男子データ!B24)</f>
        <v/>
      </c>
      <c r="D36" s="48" t="str">
        <f>IF(送付男子データ!E24="","",送付男子データ!E24)</f>
        <v/>
      </c>
      <c r="E36" s="48" t="str">
        <f>IF(送付男子データ!F24="","",送付男子データ!F24)</f>
        <v/>
      </c>
      <c r="F36" s="46" t="str">
        <f>IF(送付男子データ!G24="","",送付男子データ!G24)</f>
        <v/>
      </c>
      <c r="G36" s="46" t="str">
        <f>IF(送付男子データ!I24="","",送付男子データ!I24)</f>
        <v/>
      </c>
      <c r="H36" s="92" t="str">
        <f>IF(送付男子データ!J24="","",送付男子データ!J24)</f>
        <v/>
      </c>
    </row>
    <row r="37" spans="1:8" ht="17.25" customHeight="1" x14ac:dyDescent="0.2">
      <c r="A37" s="29">
        <v>20</v>
      </c>
      <c r="B37" s="44" t="str">
        <f>IF(送付男子データ!A25="","",送付男子データ!A25)</f>
        <v/>
      </c>
      <c r="C37" s="45" t="str">
        <f>IF(送付男子データ!B25="","",送付男子データ!B25)</f>
        <v/>
      </c>
      <c r="D37" s="48" t="str">
        <f>IF(送付男子データ!E25="","",送付男子データ!E25)</f>
        <v/>
      </c>
      <c r="E37" s="48" t="str">
        <f>IF(送付男子データ!F25="","",送付男子データ!F25)</f>
        <v/>
      </c>
      <c r="F37" s="46" t="str">
        <f>IF(送付男子データ!G25="","",送付男子データ!G25)</f>
        <v/>
      </c>
      <c r="G37" s="46" t="str">
        <f>IF(送付男子データ!I25="","",送付男子データ!I25)</f>
        <v/>
      </c>
      <c r="H37" s="92" t="str">
        <f>IF(送付男子データ!J25="","",送付男子データ!J25)</f>
        <v/>
      </c>
    </row>
    <row r="38" spans="1:8" ht="17.25" customHeight="1" x14ac:dyDescent="0.2">
      <c r="A38" s="29">
        <v>21</v>
      </c>
      <c r="B38" s="44" t="str">
        <f>IF(送付男子データ!A26="","",送付男子データ!A26)</f>
        <v/>
      </c>
      <c r="C38" s="45" t="str">
        <f>IF(送付男子データ!B26="","",送付男子データ!B26)</f>
        <v/>
      </c>
      <c r="D38" s="48" t="str">
        <f>IF(送付男子データ!E26="","",送付男子データ!E26)</f>
        <v/>
      </c>
      <c r="E38" s="48" t="str">
        <f>IF(送付男子データ!F26="","",送付男子データ!F26)</f>
        <v/>
      </c>
      <c r="F38" s="46" t="str">
        <f>IF(送付男子データ!G26="","",送付男子データ!G26)</f>
        <v/>
      </c>
      <c r="G38" s="46" t="str">
        <f>IF(送付男子データ!I26="","",送付男子データ!I26)</f>
        <v/>
      </c>
      <c r="H38" s="92" t="str">
        <f>IF(送付男子データ!J26="","",送付男子データ!J26)</f>
        <v/>
      </c>
    </row>
    <row r="39" spans="1:8" ht="17.25" customHeight="1" x14ac:dyDescent="0.2">
      <c r="A39" s="29">
        <v>22</v>
      </c>
      <c r="B39" s="44" t="str">
        <f>IF(送付男子データ!A27="","",送付男子データ!A27)</f>
        <v/>
      </c>
      <c r="C39" s="45" t="str">
        <f>IF(送付男子データ!B27="","",送付男子データ!B27)</f>
        <v/>
      </c>
      <c r="D39" s="48" t="str">
        <f>IF(送付男子データ!E27="","",送付男子データ!E27)</f>
        <v/>
      </c>
      <c r="E39" s="48" t="str">
        <f>IF(送付男子データ!F27="","",送付男子データ!F27)</f>
        <v/>
      </c>
      <c r="F39" s="46" t="str">
        <f>IF(送付男子データ!G27="","",送付男子データ!G27)</f>
        <v/>
      </c>
      <c r="G39" s="46" t="str">
        <f>IF(送付男子データ!I27="","",送付男子データ!I27)</f>
        <v/>
      </c>
      <c r="H39" s="92" t="str">
        <f>IF(送付男子データ!J27="","",送付男子データ!J27)</f>
        <v/>
      </c>
    </row>
    <row r="40" spans="1:8" ht="17.25" customHeight="1" x14ac:dyDescent="0.2">
      <c r="A40" s="29">
        <v>23</v>
      </c>
      <c r="B40" s="44" t="str">
        <f>IF(送付男子データ!A28="","",送付男子データ!A28)</f>
        <v/>
      </c>
      <c r="C40" s="45" t="str">
        <f>IF(送付男子データ!B28="","",送付男子データ!B28)</f>
        <v/>
      </c>
      <c r="D40" s="48" t="str">
        <f>IF(送付男子データ!E28="","",送付男子データ!E28)</f>
        <v/>
      </c>
      <c r="E40" s="48" t="str">
        <f>IF(送付男子データ!F28="","",送付男子データ!F28)</f>
        <v/>
      </c>
      <c r="F40" s="46" t="str">
        <f>IF(送付男子データ!G28="","",送付男子データ!G28)</f>
        <v/>
      </c>
      <c r="G40" s="46" t="str">
        <f>IF(送付男子データ!I28="","",送付男子データ!I28)</f>
        <v/>
      </c>
      <c r="H40" s="92" t="str">
        <f>IF(送付男子データ!J28="","",送付男子データ!J28)</f>
        <v/>
      </c>
    </row>
    <row r="41" spans="1:8" ht="17.25" customHeight="1" x14ac:dyDescent="0.2">
      <c r="A41" s="29">
        <v>24</v>
      </c>
      <c r="B41" s="44" t="str">
        <f>IF(送付男子データ!A29="","",送付男子データ!A29)</f>
        <v/>
      </c>
      <c r="C41" s="45" t="str">
        <f>IF(送付男子データ!B29="","",送付男子データ!B29)</f>
        <v/>
      </c>
      <c r="D41" s="48" t="str">
        <f>IF(送付男子データ!E29="","",送付男子データ!E29)</f>
        <v/>
      </c>
      <c r="E41" s="48" t="str">
        <f>IF(送付男子データ!F29="","",送付男子データ!F29)</f>
        <v/>
      </c>
      <c r="F41" s="46" t="str">
        <f>IF(送付男子データ!G29="","",送付男子データ!G29)</f>
        <v/>
      </c>
      <c r="G41" s="46" t="str">
        <f>IF(送付男子データ!I29="","",送付男子データ!I29)</f>
        <v/>
      </c>
      <c r="H41" s="92" t="str">
        <f>IF(送付男子データ!J29="","",送付男子データ!J29)</f>
        <v/>
      </c>
    </row>
    <row r="42" spans="1:8" ht="17.25" customHeight="1" x14ac:dyDescent="0.2">
      <c r="A42" s="29">
        <v>25</v>
      </c>
      <c r="B42" s="44" t="str">
        <f>IF(送付男子データ!A30="","",送付男子データ!A30)</f>
        <v/>
      </c>
      <c r="C42" s="45" t="str">
        <f>IF(送付男子データ!B30="","",送付男子データ!B30)</f>
        <v/>
      </c>
      <c r="D42" s="48" t="str">
        <f>IF(送付男子データ!E30="","",送付男子データ!E30)</f>
        <v/>
      </c>
      <c r="E42" s="48" t="str">
        <f>IF(送付男子データ!F30="","",送付男子データ!F30)</f>
        <v/>
      </c>
      <c r="F42" s="46" t="str">
        <f>IF(送付男子データ!G30="","",送付男子データ!G30)</f>
        <v/>
      </c>
      <c r="G42" s="46" t="str">
        <f>IF(送付男子データ!I30="","",送付男子データ!I30)</f>
        <v/>
      </c>
      <c r="H42" s="92" t="str">
        <f>IF(送付男子データ!J30="","",送付男子データ!J30)</f>
        <v/>
      </c>
    </row>
    <row r="43" spans="1:8" ht="17.25" customHeight="1" x14ac:dyDescent="0.2">
      <c r="A43" s="29">
        <v>26</v>
      </c>
      <c r="B43" s="44" t="str">
        <f>IF(送付男子データ!A31="","",送付男子データ!A31)</f>
        <v/>
      </c>
      <c r="C43" s="45" t="str">
        <f>IF(送付男子データ!B31="","",送付男子データ!B31)</f>
        <v/>
      </c>
      <c r="D43" s="48" t="str">
        <f>IF(送付男子データ!E31="","",送付男子データ!E31)</f>
        <v/>
      </c>
      <c r="E43" s="48" t="str">
        <f>IF(送付男子データ!F31="","",送付男子データ!F31)</f>
        <v/>
      </c>
      <c r="F43" s="46" t="str">
        <f>IF(送付男子データ!G31="","",送付男子データ!G31)</f>
        <v/>
      </c>
      <c r="G43" s="46" t="str">
        <f>IF(送付男子データ!I31="","",送付男子データ!I31)</f>
        <v/>
      </c>
      <c r="H43" s="92" t="str">
        <f>IF(送付男子データ!J31="","",送付男子データ!J31)</f>
        <v/>
      </c>
    </row>
    <row r="44" spans="1:8" ht="17.25" customHeight="1" x14ac:dyDescent="0.2">
      <c r="A44" s="29">
        <v>27</v>
      </c>
      <c r="B44" s="44" t="str">
        <f>IF(送付男子データ!A32="","",送付男子データ!A32)</f>
        <v/>
      </c>
      <c r="C44" s="45" t="str">
        <f>IF(送付男子データ!B32="","",送付男子データ!B32)</f>
        <v/>
      </c>
      <c r="D44" s="48" t="str">
        <f>IF(送付男子データ!E32="","",送付男子データ!E32)</f>
        <v/>
      </c>
      <c r="E44" s="48" t="str">
        <f>IF(送付男子データ!F32="","",送付男子データ!F32)</f>
        <v/>
      </c>
      <c r="F44" s="46" t="str">
        <f>IF(送付男子データ!G32="","",送付男子データ!G32)</f>
        <v/>
      </c>
      <c r="G44" s="46" t="str">
        <f>IF(送付男子データ!I32="","",送付男子データ!I32)</f>
        <v/>
      </c>
      <c r="H44" s="92" t="str">
        <f>IF(送付男子データ!J32="","",送付男子データ!J32)</f>
        <v/>
      </c>
    </row>
    <row r="45" spans="1:8" ht="17.25" customHeight="1" x14ac:dyDescent="0.2">
      <c r="A45" s="29">
        <v>28</v>
      </c>
      <c r="B45" s="44" t="str">
        <f>IF(送付男子データ!A33="","",送付男子データ!A33)</f>
        <v/>
      </c>
      <c r="C45" s="45" t="str">
        <f>IF(送付男子データ!B33="","",送付男子データ!B33)</f>
        <v/>
      </c>
      <c r="D45" s="48" t="str">
        <f>IF(送付男子データ!E33="","",送付男子データ!E33)</f>
        <v/>
      </c>
      <c r="E45" s="48" t="str">
        <f>IF(送付男子データ!F33="","",送付男子データ!F33)</f>
        <v/>
      </c>
      <c r="F45" s="46" t="str">
        <f>IF(送付男子データ!G33="","",送付男子データ!G33)</f>
        <v/>
      </c>
      <c r="G45" s="46" t="str">
        <f>IF(送付男子データ!I33="","",送付男子データ!I33)</f>
        <v/>
      </c>
      <c r="H45" s="92" t="str">
        <f>IF(送付男子データ!J33="","",送付男子データ!J33)</f>
        <v/>
      </c>
    </row>
    <row r="46" spans="1:8" ht="17.25" customHeight="1" x14ac:dyDescent="0.2">
      <c r="A46" s="29">
        <v>29</v>
      </c>
      <c r="B46" s="44" t="str">
        <f>IF(送付男子データ!A34="","",送付男子データ!A34)</f>
        <v/>
      </c>
      <c r="C46" s="45" t="str">
        <f>IF(送付男子データ!B34="","",送付男子データ!B34)</f>
        <v/>
      </c>
      <c r="D46" s="48" t="str">
        <f>IF(送付男子データ!E34="","",送付男子データ!E34)</f>
        <v/>
      </c>
      <c r="E46" s="48" t="str">
        <f>IF(送付男子データ!F34="","",送付男子データ!F34)</f>
        <v/>
      </c>
      <c r="F46" s="46" t="str">
        <f>IF(送付男子データ!G34="","",送付男子データ!G34)</f>
        <v/>
      </c>
      <c r="G46" s="46" t="str">
        <f>IF(送付男子データ!I34="","",送付男子データ!I34)</f>
        <v/>
      </c>
      <c r="H46" s="92" t="str">
        <f>IF(送付男子データ!J34="","",送付男子データ!J34)</f>
        <v/>
      </c>
    </row>
    <row r="47" spans="1:8" ht="17.25" customHeight="1" x14ac:dyDescent="0.2">
      <c r="A47" s="29">
        <v>30</v>
      </c>
      <c r="B47" s="44" t="str">
        <f>IF(送付男子データ!A35="","",送付男子データ!A35)</f>
        <v/>
      </c>
      <c r="C47" s="45" t="str">
        <f>IF(送付男子データ!B35="","",送付男子データ!B35)</f>
        <v/>
      </c>
      <c r="D47" s="48" t="str">
        <f>IF(送付男子データ!E35="","",送付男子データ!E35)</f>
        <v/>
      </c>
      <c r="E47" s="48" t="str">
        <f>IF(送付男子データ!F35="","",送付男子データ!F35)</f>
        <v/>
      </c>
      <c r="F47" s="46" t="str">
        <f>IF(送付男子データ!G35="","",送付男子データ!G35)</f>
        <v/>
      </c>
      <c r="G47" s="46" t="str">
        <f>IF(送付男子データ!I35="","",送付男子データ!I35)</f>
        <v/>
      </c>
      <c r="H47" s="92" t="str">
        <f>IF(送付男子データ!J35="","",送付男子データ!J35)</f>
        <v/>
      </c>
    </row>
    <row r="48" spans="1:8" ht="17.25" customHeight="1" x14ac:dyDescent="0.2">
      <c r="A48" s="29">
        <v>31</v>
      </c>
      <c r="B48" s="44" t="str">
        <f>IF(送付男子データ!A36="","",送付男子データ!A36)</f>
        <v/>
      </c>
      <c r="C48" s="45" t="str">
        <f>IF(送付男子データ!B36="","",送付男子データ!B36)</f>
        <v/>
      </c>
      <c r="D48" s="48" t="str">
        <f>IF(送付男子データ!E36="","",送付男子データ!E36)</f>
        <v/>
      </c>
      <c r="E48" s="48" t="str">
        <f>IF(送付男子データ!F36="","",送付男子データ!F36)</f>
        <v/>
      </c>
      <c r="F48" s="46" t="str">
        <f>IF(送付男子データ!G36="","",送付男子データ!G36)</f>
        <v/>
      </c>
      <c r="G48" s="46" t="str">
        <f>IF(送付男子データ!I36="","",送付男子データ!I36)</f>
        <v/>
      </c>
      <c r="H48" s="92" t="str">
        <f>IF(送付男子データ!J36="","",送付男子データ!J36)</f>
        <v/>
      </c>
    </row>
    <row r="49" spans="1:8" ht="17.25" customHeight="1" thickBot="1" x14ac:dyDescent="0.25">
      <c r="A49" s="29">
        <v>32</v>
      </c>
      <c r="B49" s="44" t="str">
        <f>IF(送付男子データ!A37="","",送付男子データ!A37)</f>
        <v/>
      </c>
      <c r="C49" s="45" t="str">
        <f>IF(送付男子データ!B37="","",送付男子データ!B37)</f>
        <v/>
      </c>
      <c r="D49" s="48" t="str">
        <f>IF(送付男子データ!E37="","",送付男子データ!E37)</f>
        <v/>
      </c>
      <c r="E49" s="48" t="str">
        <f>IF(送付男子データ!F37="","",送付男子データ!F37)</f>
        <v/>
      </c>
      <c r="F49" s="46" t="str">
        <f>IF(送付男子データ!G37="","",送付男子データ!G37)</f>
        <v/>
      </c>
      <c r="G49" s="46" t="str">
        <f>IF(送付男子データ!I37="","",送付男子データ!I37)</f>
        <v/>
      </c>
      <c r="H49" s="92" t="str">
        <f>IF(送付男子データ!J37="","",送付男子データ!J37)</f>
        <v/>
      </c>
    </row>
    <row r="50" spans="1:8" ht="17.25" customHeight="1" thickBot="1" x14ac:dyDescent="0.25">
      <c r="A50" s="29"/>
      <c r="B50" s="107" t="s">
        <v>19</v>
      </c>
      <c r="C50" s="108" t="s">
        <v>20</v>
      </c>
      <c r="D50" s="109" t="s">
        <v>2</v>
      </c>
      <c r="E50" s="109" t="s">
        <v>29</v>
      </c>
      <c r="F50" s="109" t="s">
        <v>14</v>
      </c>
      <c r="G50" s="109" t="s">
        <v>41</v>
      </c>
      <c r="H50" s="111" t="s">
        <v>42</v>
      </c>
    </row>
    <row r="51" spans="1:8" ht="17.25" customHeight="1" thickTop="1" x14ac:dyDescent="0.2">
      <c r="A51" s="29">
        <v>33</v>
      </c>
      <c r="B51" s="44" t="str">
        <f>IF(送付男子データ!A38="","",送付男子データ!A38)</f>
        <v/>
      </c>
      <c r="C51" s="45" t="str">
        <f>IF(送付男子データ!B38="","",送付男子データ!B38)</f>
        <v/>
      </c>
      <c r="D51" s="48" t="str">
        <f>IF(送付男子データ!E38="","",送付男子データ!E38)</f>
        <v/>
      </c>
      <c r="E51" s="48" t="str">
        <f>IF(送付男子データ!F38="","",送付男子データ!F38)</f>
        <v/>
      </c>
      <c r="F51" s="46" t="str">
        <f>IF(送付男子データ!G38="","",送付男子データ!G38)</f>
        <v/>
      </c>
      <c r="G51" s="46" t="str">
        <f>IF(送付男子データ!I38="","",送付男子データ!I38)</f>
        <v/>
      </c>
      <c r="H51" s="92" t="str">
        <f>IF(送付男子データ!J38="","",送付男子データ!J38)</f>
        <v/>
      </c>
    </row>
    <row r="52" spans="1:8" ht="17.25" customHeight="1" x14ac:dyDescent="0.2">
      <c r="A52" s="29">
        <v>34</v>
      </c>
      <c r="B52" s="44" t="str">
        <f>IF(送付男子データ!A39="","",送付男子データ!A39)</f>
        <v/>
      </c>
      <c r="C52" s="45" t="str">
        <f>IF(送付男子データ!B39="","",送付男子データ!B39)</f>
        <v/>
      </c>
      <c r="D52" s="48" t="str">
        <f>IF(送付男子データ!E39="","",送付男子データ!E39)</f>
        <v/>
      </c>
      <c r="E52" s="48" t="str">
        <f>IF(送付男子データ!F39="","",送付男子データ!F39)</f>
        <v/>
      </c>
      <c r="F52" s="46" t="str">
        <f>IF(送付男子データ!G39="","",送付男子データ!G39)</f>
        <v/>
      </c>
      <c r="G52" s="46" t="str">
        <f>IF(送付男子データ!I39="","",送付男子データ!I39)</f>
        <v/>
      </c>
      <c r="H52" s="92" t="str">
        <f>IF(送付男子データ!J39="","",送付男子データ!J39)</f>
        <v/>
      </c>
    </row>
    <row r="53" spans="1:8" ht="17.25" customHeight="1" x14ac:dyDescent="0.2">
      <c r="A53" s="29">
        <v>35</v>
      </c>
      <c r="B53" s="44" t="str">
        <f>IF(送付男子データ!A40="","",送付男子データ!A40)</f>
        <v/>
      </c>
      <c r="C53" s="45" t="str">
        <f>IF(送付男子データ!B40="","",送付男子データ!B40)</f>
        <v/>
      </c>
      <c r="D53" s="48" t="str">
        <f>IF(送付男子データ!E40="","",送付男子データ!E40)</f>
        <v/>
      </c>
      <c r="E53" s="48" t="str">
        <f>IF(送付男子データ!F40="","",送付男子データ!F40)</f>
        <v/>
      </c>
      <c r="F53" s="46" t="str">
        <f>IF(送付男子データ!G40="","",送付男子データ!G40)</f>
        <v/>
      </c>
      <c r="G53" s="46" t="str">
        <f>IF(送付男子データ!I40="","",送付男子データ!I40)</f>
        <v/>
      </c>
      <c r="H53" s="92" t="str">
        <f>IF(送付男子データ!J40="","",送付男子データ!J40)</f>
        <v/>
      </c>
    </row>
    <row r="54" spans="1:8" ht="17.25" customHeight="1" x14ac:dyDescent="0.2">
      <c r="A54" s="29">
        <v>36</v>
      </c>
      <c r="B54" s="44" t="str">
        <f>IF(送付男子データ!A41="","",送付男子データ!A41)</f>
        <v/>
      </c>
      <c r="C54" s="45" t="str">
        <f>IF(送付男子データ!B41="","",送付男子データ!B41)</f>
        <v/>
      </c>
      <c r="D54" s="48" t="str">
        <f>IF(送付男子データ!E41="","",送付男子データ!E41)</f>
        <v/>
      </c>
      <c r="E54" s="48" t="str">
        <f>IF(送付男子データ!F41="","",送付男子データ!F41)</f>
        <v/>
      </c>
      <c r="F54" s="46" t="str">
        <f>IF(送付男子データ!G41="","",送付男子データ!G41)</f>
        <v/>
      </c>
      <c r="G54" s="46" t="str">
        <f>IF(送付男子データ!I41="","",送付男子データ!I41)</f>
        <v/>
      </c>
      <c r="H54" s="92" t="str">
        <f>IF(送付男子データ!J41="","",送付男子データ!J41)</f>
        <v/>
      </c>
    </row>
    <row r="55" spans="1:8" ht="17.25" customHeight="1" x14ac:dyDescent="0.2">
      <c r="A55" s="29">
        <v>37</v>
      </c>
      <c r="B55" s="44" t="str">
        <f>IF(送付男子データ!A42="","",送付男子データ!A42)</f>
        <v/>
      </c>
      <c r="C55" s="45" t="str">
        <f>IF(送付男子データ!B42="","",送付男子データ!B42)</f>
        <v/>
      </c>
      <c r="D55" s="48" t="str">
        <f>IF(送付男子データ!E42="","",送付男子データ!E42)</f>
        <v/>
      </c>
      <c r="E55" s="48" t="str">
        <f>IF(送付男子データ!F42="","",送付男子データ!F42)</f>
        <v/>
      </c>
      <c r="F55" s="46" t="str">
        <f>IF(送付男子データ!G42="","",送付男子データ!G42)</f>
        <v/>
      </c>
      <c r="G55" s="46" t="str">
        <f>IF(送付男子データ!I42="","",送付男子データ!I42)</f>
        <v/>
      </c>
      <c r="H55" s="92" t="str">
        <f>IF(送付男子データ!J42="","",送付男子データ!J42)</f>
        <v/>
      </c>
    </row>
    <row r="56" spans="1:8" ht="17.25" customHeight="1" x14ac:dyDescent="0.2">
      <c r="A56" s="29">
        <v>38</v>
      </c>
      <c r="B56" s="44" t="str">
        <f>IF(送付男子データ!A43="","",送付男子データ!A43)</f>
        <v/>
      </c>
      <c r="C56" s="45" t="str">
        <f>IF(送付男子データ!B43="","",送付男子データ!B43)</f>
        <v/>
      </c>
      <c r="D56" s="48" t="str">
        <f>IF(送付男子データ!E43="","",送付男子データ!E43)</f>
        <v/>
      </c>
      <c r="E56" s="48" t="str">
        <f>IF(送付男子データ!F43="","",送付男子データ!F43)</f>
        <v/>
      </c>
      <c r="F56" s="46" t="str">
        <f>IF(送付男子データ!G43="","",送付男子データ!G43)</f>
        <v/>
      </c>
      <c r="G56" s="46" t="str">
        <f>IF(送付男子データ!I43="","",送付男子データ!I43)</f>
        <v/>
      </c>
      <c r="H56" s="92" t="str">
        <f>IF(送付男子データ!J43="","",送付男子データ!J43)</f>
        <v/>
      </c>
    </row>
    <row r="57" spans="1:8" ht="17.25" customHeight="1" x14ac:dyDescent="0.2">
      <c r="A57" s="29">
        <v>39</v>
      </c>
      <c r="B57" s="44" t="str">
        <f>IF(送付男子データ!A44="","",送付男子データ!A44)</f>
        <v/>
      </c>
      <c r="C57" s="45" t="str">
        <f>IF(送付男子データ!B44="","",送付男子データ!B44)</f>
        <v/>
      </c>
      <c r="D57" s="48" t="str">
        <f>IF(送付男子データ!E44="","",送付男子データ!E44)</f>
        <v/>
      </c>
      <c r="E57" s="48" t="str">
        <f>IF(送付男子データ!F44="","",送付男子データ!F44)</f>
        <v/>
      </c>
      <c r="F57" s="46" t="str">
        <f>IF(送付男子データ!G44="","",送付男子データ!G44)</f>
        <v/>
      </c>
      <c r="G57" s="46" t="str">
        <f>IF(送付男子データ!I44="","",送付男子データ!I44)</f>
        <v/>
      </c>
      <c r="H57" s="92" t="str">
        <f>IF(送付男子データ!J44="","",送付男子データ!J44)</f>
        <v/>
      </c>
    </row>
    <row r="58" spans="1:8" ht="17.25" customHeight="1" x14ac:dyDescent="0.2">
      <c r="A58" s="29">
        <v>40</v>
      </c>
      <c r="B58" s="44" t="str">
        <f>IF(送付男子データ!A45="","",送付男子データ!A45)</f>
        <v/>
      </c>
      <c r="C58" s="45" t="str">
        <f>IF(送付男子データ!B45="","",送付男子データ!B45)</f>
        <v/>
      </c>
      <c r="D58" s="48" t="str">
        <f>IF(送付男子データ!E45="","",送付男子データ!E45)</f>
        <v/>
      </c>
      <c r="E58" s="48" t="str">
        <f>IF(送付男子データ!F45="","",送付男子データ!F45)</f>
        <v/>
      </c>
      <c r="F58" s="46" t="str">
        <f>IF(送付男子データ!G45="","",送付男子データ!G45)</f>
        <v/>
      </c>
      <c r="G58" s="46" t="str">
        <f>IF(送付男子データ!I45="","",送付男子データ!I45)</f>
        <v/>
      </c>
      <c r="H58" s="92" t="str">
        <f>IF(送付男子データ!J45="","",送付男子データ!J45)</f>
        <v/>
      </c>
    </row>
    <row r="59" spans="1:8" ht="17.25" customHeight="1" x14ac:dyDescent="0.2">
      <c r="A59" s="29">
        <v>41</v>
      </c>
      <c r="B59" s="44" t="str">
        <f>IF(送付男子データ!A46="","",送付男子データ!A46)</f>
        <v/>
      </c>
      <c r="C59" s="45" t="str">
        <f>IF(送付男子データ!B46="","",送付男子データ!B46)</f>
        <v/>
      </c>
      <c r="D59" s="48" t="str">
        <f>IF(送付男子データ!E46="","",送付男子データ!E46)</f>
        <v/>
      </c>
      <c r="E59" s="48" t="str">
        <f>IF(送付男子データ!F46="","",送付男子データ!F46)</f>
        <v/>
      </c>
      <c r="F59" s="46" t="str">
        <f>IF(送付男子データ!G46="","",送付男子データ!G46)</f>
        <v/>
      </c>
      <c r="G59" s="46" t="str">
        <f>IF(送付男子データ!I46="","",送付男子データ!I46)</f>
        <v/>
      </c>
      <c r="H59" s="92" t="str">
        <f>IF(送付男子データ!J46="","",送付男子データ!J46)</f>
        <v/>
      </c>
    </row>
    <row r="60" spans="1:8" ht="17.25" customHeight="1" x14ac:dyDescent="0.2">
      <c r="A60" s="29">
        <v>42</v>
      </c>
      <c r="B60" s="44" t="str">
        <f>IF(送付男子データ!A47="","",送付男子データ!A47)</f>
        <v/>
      </c>
      <c r="C60" s="45" t="str">
        <f>IF(送付男子データ!B47="","",送付男子データ!B47)</f>
        <v/>
      </c>
      <c r="D60" s="48" t="str">
        <f>IF(送付男子データ!E47="","",送付男子データ!E47)</f>
        <v/>
      </c>
      <c r="E60" s="48" t="str">
        <f>IF(送付男子データ!F47="","",送付男子データ!F47)</f>
        <v/>
      </c>
      <c r="F60" s="46" t="str">
        <f>IF(送付男子データ!G47="","",送付男子データ!G47)</f>
        <v/>
      </c>
      <c r="G60" s="46" t="str">
        <f>IF(送付男子データ!I47="","",送付男子データ!I47)</f>
        <v/>
      </c>
      <c r="H60" s="92" t="str">
        <f>IF(送付男子データ!J47="","",送付男子データ!J47)</f>
        <v/>
      </c>
    </row>
    <row r="61" spans="1:8" ht="17.25" customHeight="1" x14ac:dyDescent="0.2">
      <c r="A61" s="29">
        <v>43</v>
      </c>
      <c r="B61" s="44" t="str">
        <f>IF(送付男子データ!A48="","",送付男子データ!A48)</f>
        <v/>
      </c>
      <c r="C61" s="45" t="str">
        <f>IF(送付男子データ!B48="","",送付男子データ!B48)</f>
        <v/>
      </c>
      <c r="D61" s="48" t="str">
        <f>IF(送付男子データ!E48="","",送付男子データ!E48)</f>
        <v/>
      </c>
      <c r="E61" s="48" t="str">
        <f>IF(送付男子データ!F48="","",送付男子データ!F48)</f>
        <v/>
      </c>
      <c r="F61" s="46" t="str">
        <f>IF(送付男子データ!G48="","",送付男子データ!G48)</f>
        <v/>
      </c>
      <c r="G61" s="46" t="str">
        <f>IF(送付男子データ!I48="","",送付男子データ!I48)</f>
        <v/>
      </c>
      <c r="H61" s="92" t="str">
        <f>IF(送付男子データ!J48="","",送付男子データ!J48)</f>
        <v/>
      </c>
    </row>
    <row r="62" spans="1:8" ht="17.25" customHeight="1" x14ac:dyDescent="0.2">
      <c r="A62" s="29">
        <v>44</v>
      </c>
      <c r="B62" s="44" t="str">
        <f>IF(送付男子データ!A49="","",送付男子データ!A49)</f>
        <v/>
      </c>
      <c r="C62" s="45" t="str">
        <f>IF(送付男子データ!B49="","",送付男子データ!B49)</f>
        <v/>
      </c>
      <c r="D62" s="48" t="str">
        <f>IF(送付男子データ!E49="","",送付男子データ!E49)</f>
        <v/>
      </c>
      <c r="E62" s="48" t="str">
        <f>IF(送付男子データ!F49="","",送付男子データ!F49)</f>
        <v/>
      </c>
      <c r="F62" s="46" t="str">
        <f>IF(送付男子データ!G49="","",送付男子データ!G49)</f>
        <v/>
      </c>
      <c r="G62" s="46" t="str">
        <f>IF(送付男子データ!I49="","",送付男子データ!I49)</f>
        <v/>
      </c>
      <c r="H62" s="92" t="str">
        <f>IF(送付男子データ!J49="","",送付男子データ!J49)</f>
        <v/>
      </c>
    </row>
    <row r="63" spans="1:8" ht="17.25" customHeight="1" x14ac:dyDescent="0.2">
      <c r="A63" s="29">
        <v>45</v>
      </c>
      <c r="B63" s="44" t="str">
        <f>IF(送付男子データ!A50="","",送付男子データ!A50)</f>
        <v/>
      </c>
      <c r="C63" s="45" t="str">
        <f>IF(送付男子データ!B50="","",送付男子データ!B50)</f>
        <v/>
      </c>
      <c r="D63" s="48" t="str">
        <f>IF(送付男子データ!E50="","",送付男子データ!E50)</f>
        <v/>
      </c>
      <c r="E63" s="48" t="str">
        <f>IF(送付男子データ!F50="","",送付男子データ!F50)</f>
        <v/>
      </c>
      <c r="F63" s="46" t="str">
        <f>IF(送付男子データ!G50="","",送付男子データ!G50)</f>
        <v/>
      </c>
      <c r="G63" s="46" t="str">
        <f>IF(送付男子データ!I50="","",送付男子データ!I50)</f>
        <v/>
      </c>
      <c r="H63" s="92" t="str">
        <f>IF(送付男子データ!J50="","",送付男子データ!J50)</f>
        <v/>
      </c>
    </row>
    <row r="64" spans="1:8" ht="17.25" customHeight="1" x14ac:dyDescent="0.2">
      <c r="A64" s="29">
        <v>46</v>
      </c>
      <c r="B64" s="44" t="str">
        <f>IF(送付男子データ!A51="","",送付男子データ!A51)</f>
        <v/>
      </c>
      <c r="C64" s="45" t="str">
        <f>IF(送付男子データ!B51="","",送付男子データ!B51)</f>
        <v/>
      </c>
      <c r="D64" s="48" t="str">
        <f>IF(送付男子データ!E51="","",送付男子データ!E51)</f>
        <v/>
      </c>
      <c r="E64" s="48" t="str">
        <f>IF(送付男子データ!F51="","",送付男子データ!F51)</f>
        <v/>
      </c>
      <c r="F64" s="46" t="str">
        <f>IF(送付男子データ!G51="","",送付男子データ!G51)</f>
        <v/>
      </c>
      <c r="G64" s="46" t="str">
        <f>IF(送付男子データ!I51="","",送付男子データ!I51)</f>
        <v/>
      </c>
      <c r="H64" s="92" t="str">
        <f>IF(送付男子データ!J51="","",送付男子データ!J51)</f>
        <v/>
      </c>
    </row>
    <row r="65" spans="1:8" ht="17.25" customHeight="1" x14ac:dyDescent="0.2">
      <c r="A65" s="29">
        <v>47</v>
      </c>
      <c r="B65" s="44" t="str">
        <f>IF(送付男子データ!A52="","",送付男子データ!A52)</f>
        <v/>
      </c>
      <c r="C65" s="45" t="str">
        <f>IF(送付男子データ!B52="","",送付男子データ!B52)</f>
        <v/>
      </c>
      <c r="D65" s="48" t="str">
        <f>IF(送付男子データ!E52="","",送付男子データ!E52)</f>
        <v/>
      </c>
      <c r="E65" s="48" t="str">
        <f>IF(送付男子データ!F52="","",送付男子データ!F52)</f>
        <v/>
      </c>
      <c r="F65" s="46" t="str">
        <f>IF(送付男子データ!G52="","",送付男子データ!G52)</f>
        <v/>
      </c>
      <c r="G65" s="46" t="str">
        <f>IF(送付男子データ!I52="","",送付男子データ!I52)</f>
        <v/>
      </c>
      <c r="H65" s="92" t="str">
        <f>IF(送付男子データ!J52="","",送付男子データ!J52)</f>
        <v/>
      </c>
    </row>
    <row r="66" spans="1:8" ht="17.25" customHeight="1" x14ac:dyDescent="0.2">
      <c r="A66" s="29">
        <v>48</v>
      </c>
      <c r="B66" s="44" t="str">
        <f>IF(送付男子データ!A53="","",送付男子データ!A53)</f>
        <v/>
      </c>
      <c r="C66" s="45" t="str">
        <f>IF(送付男子データ!B53="","",送付男子データ!B53)</f>
        <v/>
      </c>
      <c r="D66" s="48" t="str">
        <f>IF(送付男子データ!E53="","",送付男子データ!E53)</f>
        <v/>
      </c>
      <c r="E66" s="48" t="str">
        <f>IF(送付男子データ!F53="","",送付男子データ!F53)</f>
        <v/>
      </c>
      <c r="F66" s="46" t="str">
        <f>IF(送付男子データ!G53="","",送付男子データ!G53)</f>
        <v/>
      </c>
      <c r="G66" s="46" t="str">
        <f>IF(送付男子データ!I53="","",送付男子データ!I53)</f>
        <v/>
      </c>
      <c r="H66" s="92" t="str">
        <f>IF(送付男子データ!J53="","",送付男子データ!J53)</f>
        <v/>
      </c>
    </row>
    <row r="67" spans="1:8" ht="17.25" customHeight="1" x14ac:dyDescent="0.2">
      <c r="A67" s="29">
        <v>49</v>
      </c>
      <c r="B67" s="44" t="str">
        <f>IF(送付男子データ!A54="","",送付男子データ!A54)</f>
        <v/>
      </c>
      <c r="C67" s="45" t="str">
        <f>IF(送付男子データ!B54="","",送付男子データ!B54)</f>
        <v/>
      </c>
      <c r="D67" s="48" t="str">
        <f>IF(送付男子データ!E54="","",送付男子データ!E54)</f>
        <v/>
      </c>
      <c r="E67" s="48" t="str">
        <f>IF(送付男子データ!F54="","",送付男子データ!F54)</f>
        <v/>
      </c>
      <c r="F67" s="46" t="str">
        <f>IF(送付男子データ!G54="","",送付男子データ!G54)</f>
        <v/>
      </c>
      <c r="G67" s="46" t="str">
        <f>IF(送付男子データ!I54="","",送付男子データ!I54)</f>
        <v/>
      </c>
      <c r="H67" s="92" t="str">
        <f>IF(送付男子データ!J54="","",送付男子データ!J54)</f>
        <v/>
      </c>
    </row>
    <row r="68" spans="1:8" ht="17.25" customHeight="1" x14ac:dyDescent="0.2">
      <c r="A68" s="29">
        <v>50</v>
      </c>
      <c r="B68" s="44" t="str">
        <f>IF(送付男子データ!A55="","",送付男子データ!A55)</f>
        <v/>
      </c>
      <c r="C68" s="45" t="str">
        <f>IF(送付男子データ!B55="","",送付男子データ!B55)</f>
        <v/>
      </c>
      <c r="D68" s="48" t="str">
        <f>IF(送付男子データ!E55="","",送付男子データ!E55)</f>
        <v/>
      </c>
      <c r="E68" s="48" t="str">
        <f>IF(送付男子データ!F55="","",送付男子データ!F55)</f>
        <v/>
      </c>
      <c r="F68" s="46" t="str">
        <f>IF(送付男子データ!G55="","",送付男子データ!G55)</f>
        <v/>
      </c>
      <c r="G68" s="46" t="str">
        <f>IF(送付男子データ!I55="","",送付男子データ!I55)</f>
        <v/>
      </c>
      <c r="H68" s="92" t="str">
        <f>IF(送付男子データ!J55="","",送付男子データ!J55)</f>
        <v/>
      </c>
    </row>
    <row r="69" spans="1:8" ht="17.25" customHeight="1" x14ac:dyDescent="0.2">
      <c r="A69" s="29">
        <v>51</v>
      </c>
      <c r="B69" s="44" t="str">
        <f>IF(送付男子データ!A56="","",送付男子データ!A56)</f>
        <v/>
      </c>
      <c r="C69" s="45" t="str">
        <f>IF(送付男子データ!B56="","",送付男子データ!B56)</f>
        <v/>
      </c>
      <c r="D69" s="48" t="str">
        <f>IF(送付男子データ!E56="","",送付男子データ!E56)</f>
        <v/>
      </c>
      <c r="E69" s="48" t="str">
        <f>IF(送付男子データ!F56="","",送付男子データ!F56)</f>
        <v/>
      </c>
      <c r="F69" s="46" t="str">
        <f>IF(送付男子データ!G56="","",送付男子データ!G56)</f>
        <v/>
      </c>
      <c r="G69" s="46" t="str">
        <f>IF(送付男子データ!I56="","",送付男子データ!I56)</f>
        <v/>
      </c>
      <c r="H69" s="92" t="str">
        <f>IF(送付男子データ!J56="","",送付男子データ!J56)</f>
        <v/>
      </c>
    </row>
    <row r="70" spans="1:8" ht="17.25" customHeight="1" x14ac:dyDescent="0.2">
      <c r="A70" s="29">
        <v>52</v>
      </c>
      <c r="B70" s="44" t="str">
        <f>IF(送付男子データ!A57="","",送付男子データ!A57)</f>
        <v/>
      </c>
      <c r="C70" s="45" t="str">
        <f>IF(送付男子データ!B57="","",送付男子データ!B57)</f>
        <v/>
      </c>
      <c r="D70" s="48" t="str">
        <f>IF(送付男子データ!E57="","",送付男子データ!E57)</f>
        <v/>
      </c>
      <c r="E70" s="48" t="str">
        <f>IF(送付男子データ!F57="","",送付男子データ!F57)</f>
        <v/>
      </c>
      <c r="F70" s="46" t="str">
        <f>IF(送付男子データ!G57="","",送付男子データ!G57)</f>
        <v/>
      </c>
      <c r="G70" s="46" t="str">
        <f>IF(送付男子データ!I57="","",送付男子データ!I57)</f>
        <v/>
      </c>
      <c r="H70" s="92" t="str">
        <f>IF(送付男子データ!J57="","",送付男子データ!J57)</f>
        <v/>
      </c>
    </row>
    <row r="71" spans="1:8" ht="17.25" customHeight="1" x14ac:dyDescent="0.2">
      <c r="A71" s="29">
        <v>53</v>
      </c>
      <c r="B71" s="44" t="str">
        <f>IF(送付男子データ!A58="","",送付男子データ!A58)</f>
        <v/>
      </c>
      <c r="C71" s="45" t="str">
        <f>IF(送付男子データ!B58="","",送付男子データ!B58)</f>
        <v/>
      </c>
      <c r="D71" s="48" t="str">
        <f>IF(送付男子データ!E58="","",送付男子データ!E58)</f>
        <v/>
      </c>
      <c r="E71" s="48" t="str">
        <f>IF(送付男子データ!F58="","",送付男子データ!F58)</f>
        <v/>
      </c>
      <c r="F71" s="46" t="str">
        <f>IF(送付男子データ!G58="","",送付男子データ!G58)</f>
        <v/>
      </c>
      <c r="G71" s="46" t="str">
        <f>IF(送付男子データ!I58="","",送付男子データ!I58)</f>
        <v/>
      </c>
      <c r="H71" s="92" t="str">
        <f>IF(送付男子データ!J58="","",送付男子データ!J58)</f>
        <v/>
      </c>
    </row>
    <row r="72" spans="1:8" ht="17.25" customHeight="1" x14ac:dyDescent="0.2">
      <c r="A72" s="29">
        <v>54</v>
      </c>
      <c r="B72" s="44" t="str">
        <f>IF(送付男子データ!A59="","",送付男子データ!A59)</f>
        <v/>
      </c>
      <c r="C72" s="45" t="str">
        <f>IF(送付男子データ!B59="","",送付男子データ!B59)</f>
        <v/>
      </c>
      <c r="D72" s="48" t="str">
        <f>IF(送付男子データ!E59="","",送付男子データ!E59)</f>
        <v/>
      </c>
      <c r="E72" s="48" t="str">
        <f>IF(送付男子データ!F59="","",送付男子データ!F59)</f>
        <v/>
      </c>
      <c r="F72" s="46" t="str">
        <f>IF(送付男子データ!G59="","",送付男子データ!G59)</f>
        <v/>
      </c>
      <c r="G72" s="46" t="str">
        <f>IF(送付男子データ!I59="","",送付男子データ!I59)</f>
        <v/>
      </c>
      <c r="H72" s="92" t="str">
        <f>IF(送付男子データ!J59="","",送付男子データ!J59)</f>
        <v/>
      </c>
    </row>
    <row r="73" spans="1:8" ht="17.25" customHeight="1" x14ac:dyDescent="0.2">
      <c r="A73" s="29">
        <v>55</v>
      </c>
      <c r="B73" s="44" t="str">
        <f>IF(送付男子データ!A60="","",送付男子データ!A60)</f>
        <v/>
      </c>
      <c r="C73" s="45" t="str">
        <f>IF(送付男子データ!B60="","",送付男子データ!B60)</f>
        <v/>
      </c>
      <c r="D73" s="48" t="str">
        <f>IF(送付男子データ!E60="","",送付男子データ!E60)</f>
        <v/>
      </c>
      <c r="E73" s="48" t="str">
        <f>IF(送付男子データ!F60="","",送付男子データ!F60)</f>
        <v/>
      </c>
      <c r="F73" s="46" t="str">
        <f>IF(送付男子データ!G60="","",送付男子データ!G60)</f>
        <v/>
      </c>
      <c r="G73" s="46" t="str">
        <f>IF(送付男子データ!I60="","",送付男子データ!I60)</f>
        <v/>
      </c>
      <c r="H73" s="92" t="str">
        <f>IF(送付男子データ!J60="","",送付男子データ!J60)</f>
        <v/>
      </c>
    </row>
    <row r="74" spans="1:8" ht="17.25" customHeight="1" x14ac:dyDescent="0.2">
      <c r="A74" s="29">
        <v>56</v>
      </c>
      <c r="B74" s="44" t="str">
        <f>IF(送付男子データ!A61="","",送付男子データ!A61)</f>
        <v/>
      </c>
      <c r="C74" s="45" t="str">
        <f>IF(送付男子データ!B61="","",送付男子データ!B61)</f>
        <v/>
      </c>
      <c r="D74" s="48" t="str">
        <f>IF(送付男子データ!E61="","",送付男子データ!E61)</f>
        <v/>
      </c>
      <c r="E74" s="48" t="str">
        <f>IF(送付男子データ!F61="","",送付男子データ!F61)</f>
        <v/>
      </c>
      <c r="F74" s="46" t="str">
        <f>IF(送付男子データ!G61="","",送付男子データ!G61)</f>
        <v/>
      </c>
      <c r="G74" s="46" t="str">
        <f>IF(送付男子データ!I61="","",送付男子データ!I61)</f>
        <v/>
      </c>
      <c r="H74" s="92" t="str">
        <f>IF(送付男子データ!J61="","",送付男子データ!J61)</f>
        <v/>
      </c>
    </row>
    <row r="75" spans="1:8" ht="17.25" customHeight="1" x14ac:dyDescent="0.2">
      <c r="A75" s="29">
        <v>57</v>
      </c>
      <c r="B75" s="44" t="str">
        <f>IF(送付男子データ!A62="","",送付男子データ!A62)</f>
        <v/>
      </c>
      <c r="C75" s="45" t="str">
        <f>IF(送付男子データ!B62="","",送付男子データ!B62)</f>
        <v/>
      </c>
      <c r="D75" s="48" t="str">
        <f>IF(送付男子データ!E62="","",送付男子データ!E62)</f>
        <v/>
      </c>
      <c r="E75" s="48" t="str">
        <f>IF(送付男子データ!F62="","",送付男子データ!F62)</f>
        <v/>
      </c>
      <c r="F75" s="46" t="str">
        <f>IF(送付男子データ!G62="","",送付男子データ!G62)</f>
        <v/>
      </c>
      <c r="G75" s="46" t="str">
        <f>IF(送付男子データ!I62="","",送付男子データ!I62)</f>
        <v/>
      </c>
      <c r="H75" s="92" t="str">
        <f>IF(送付男子データ!J62="","",送付男子データ!J62)</f>
        <v/>
      </c>
    </row>
    <row r="76" spans="1:8" ht="17.25" customHeight="1" x14ac:dyDescent="0.2">
      <c r="A76" s="29">
        <v>58</v>
      </c>
      <c r="B76" s="44" t="str">
        <f>IF(送付男子データ!A63="","",送付男子データ!A63)</f>
        <v/>
      </c>
      <c r="C76" s="45" t="str">
        <f>IF(送付男子データ!B63="","",送付男子データ!B63)</f>
        <v/>
      </c>
      <c r="D76" s="48" t="str">
        <f>IF(送付男子データ!E63="","",送付男子データ!E63)</f>
        <v/>
      </c>
      <c r="E76" s="48" t="str">
        <f>IF(送付男子データ!F63="","",送付男子データ!F63)</f>
        <v/>
      </c>
      <c r="F76" s="46" t="str">
        <f>IF(送付男子データ!G63="","",送付男子データ!G63)</f>
        <v/>
      </c>
      <c r="G76" s="46" t="str">
        <f>IF(送付男子データ!I63="","",送付男子データ!I63)</f>
        <v/>
      </c>
      <c r="H76" s="92" t="str">
        <f>IF(送付男子データ!J63="","",送付男子データ!J63)</f>
        <v/>
      </c>
    </row>
    <row r="77" spans="1:8" ht="17.25" customHeight="1" x14ac:dyDescent="0.2">
      <c r="A77" s="29">
        <v>59</v>
      </c>
      <c r="B77" s="44" t="str">
        <f>IF(送付男子データ!A64="","",送付男子データ!A64)</f>
        <v/>
      </c>
      <c r="C77" s="45" t="str">
        <f>IF(送付男子データ!B64="","",送付男子データ!B64)</f>
        <v/>
      </c>
      <c r="D77" s="48" t="str">
        <f>IF(送付男子データ!E64="","",送付男子データ!E64)</f>
        <v/>
      </c>
      <c r="E77" s="48" t="str">
        <f>IF(送付男子データ!F64="","",送付男子データ!F64)</f>
        <v/>
      </c>
      <c r="F77" s="46" t="str">
        <f>IF(送付男子データ!G64="","",送付男子データ!G64)</f>
        <v/>
      </c>
      <c r="G77" s="46" t="str">
        <f>IF(送付男子データ!I64="","",送付男子データ!I64)</f>
        <v/>
      </c>
      <c r="H77" s="92" t="str">
        <f>IF(送付男子データ!J64="","",送付男子データ!J64)</f>
        <v/>
      </c>
    </row>
    <row r="78" spans="1:8" ht="17.25" customHeight="1" x14ac:dyDescent="0.2">
      <c r="A78" s="29">
        <v>60</v>
      </c>
      <c r="B78" s="44" t="str">
        <f>IF(送付男子データ!A65="","",送付男子データ!A65)</f>
        <v/>
      </c>
      <c r="C78" s="45" t="str">
        <f>IF(送付男子データ!B65="","",送付男子データ!B65)</f>
        <v/>
      </c>
      <c r="D78" s="48" t="str">
        <f>IF(送付男子データ!E65="","",送付男子データ!E65)</f>
        <v/>
      </c>
      <c r="E78" s="48" t="str">
        <f>IF(送付男子データ!F65="","",送付男子データ!F65)</f>
        <v/>
      </c>
      <c r="F78" s="46" t="str">
        <f>IF(送付男子データ!G65="","",送付男子データ!G65)</f>
        <v/>
      </c>
      <c r="G78" s="46" t="str">
        <f>IF(送付男子データ!I65="","",送付男子データ!I65)</f>
        <v/>
      </c>
      <c r="H78" s="92" t="str">
        <f>IF(送付男子データ!J65="","",送付男子データ!J65)</f>
        <v/>
      </c>
    </row>
    <row r="79" spans="1:8" ht="17.25" customHeight="1" x14ac:dyDescent="0.2">
      <c r="A79" s="29">
        <v>61</v>
      </c>
      <c r="B79" s="44" t="str">
        <f>IF(送付男子データ!A66="","",送付男子データ!A66)</f>
        <v/>
      </c>
      <c r="C79" s="45" t="str">
        <f>IF(送付男子データ!B66="","",送付男子データ!B66)</f>
        <v/>
      </c>
      <c r="D79" s="48" t="str">
        <f>IF(送付男子データ!E66="","",送付男子データ!E66)</f>
        <v/>
      </c>
      <c r="E79" s="48" t="str">
        <f>IF(送付男子データ!F66="","",送付男子データ!F66)</f>
        <v/>
      </c>
      <c r="F79" s="46" t="str">
        <f>IF(送付男子データ!G66="","",送付男子データ!G66)</f>
        <v/>
      </c>
      <c r="G79" s="46" t="str">
        <f>IF(送付男子データ!I66="","",送付男子データ!I66)</f>
        <v/>
      </c>
      <c r="H79" s="92" t="str">
        <f>IF(送付男子データ!J66="","",送付男子データ!J66)</f>
        <v/>
      </c>
    </row>
    <row r="80" spans="1:8" ht="17.25" customHeight="1" x14ac:dyDescent="0.2">
      <c r="A80" s="29">
        <v>62</v>
      </c>
      <c r="B80" s="44" t="str">
        <f>IF(送付男子データ!A67="","",送付男子データ!A67)</f>
        <v/>
      </c>
      <c r="C80" s="45" t="str">
        <f>IF(送付男子データ!B67="","",送付男子データ!B67)</f>
        <v/>
      </c>
      <c r="D80" s="48" t="str">
        <f>IF(送付男子データ!E67="","",送付男子データ!E67)</f>
        <v/>
      </c>
      <c r="E80" s="48" t="str">
        <f>IF(送付男子データ!F67="","",送付男子データ!F67)</f>
        <v/>
      </c>
      <c r="F80" s="46" t="str">
        <f>IF(送付男子データ!G67="","",送付男子データ!G67)</f>
        <v/>
      </c>
      <c r="G80" s="46" t="str">
        <f>IF(送付男子データ!I67="","",送付男子データ!I67)</f>
        <v/>
      </c>
      <c r="H80" s="92" t="str">
        <f>IF(送付男子データ!J67="","",送付男子データ!J67)</f>
        <v/>
      </c>
    </row>
    <row r="81" spans="1:8" ht="17.25" customHeight="1" x14ac:dyDescent="0.2">
      <c r="A81" s="29">
        <v>63</v>
      </c>
      <c r="B81" s="44" t="str">
        <f>IF(送付男子データ!A68="","",送付男子データ!A68)</f>
        <v/>
      </c>
      <c r="C81" s="45" t="str">
        <f>IF(送付男子データ!B68="","",送付男子データ!B68)</f>
        <v/>
      </c>
      <c r="D81" s="48" t="str">
        <f>IF(送付男子データ!E68="","",送付男子データ!E68)</f>
        <v/>
      </c>
      <c r="E81" s="48" t="str">
        <f>IF(送付男子データ!F68="","",送付男子データ!F68)</f>
        <v/>
      </c>
      <c r="F81" s="46" t="str">
        <f>IF(送付男子データ!G68="","",送付男子データ!G68)</f>
        <v/>
      </c>
      <c r="G81" s="46" t="str">
        <f>IF(送付男子データ!I68="","",送付男子データ!I68)</f>
        <v/>
      </c>
      <c r="H81" s="92" t="str">
        <f>IF(送付男子データ!J68="","",送付男子データ!J68)</f>
        <v/>
      </c>
    </row>
    <row r="82" spans="1:8" ht="17.25" customHeight="1" x14ac:dyDescent="0.2">
      <c r="A82" s="29">
        <v>64</v>
      </c>
      <c r="B82" s="44" t="str">
        <f>IF(送付男子データ!A69="","",送付男子データ!A69)</f>
        <v/>
      </c>
      <c r="C82" s="45" t="str">
        <f>IF(送付男子データ!B69="","",送付男子データ!B69)</f>
        <v/>
      </c>
      <c r="D82" s="48" t="str">
        <f>IF(送付男子データ!E69="","",送付男子データ!E69)</f>
        <v/>
      </c>
      <c r="E82" s="48" t="str">
        <f>IF(送付男子データ!F69="","",送付男子データ!F69)</f>
        <v/>
      </c>
      <c r="F82" s="46" t="str">
        <f>IF(送付男子データ!G69="","",送付男子データ!G69)</f>
        <v/>
      </c>
      <c r="G82" s="46" t="str">
        <f>IF(送付男子データ!I69="","",送付男子データ!I69)</f>
        <v/>
      </c>
      <c r="H82" s="92" t="str">
        <f>IF(送付男子データ!J69="","",送付男子データ!J69)</f>
        <v/>
      </c>
    </row>
    <row r="83" spans="1:8" ht="17.25" customHeight="1" x14ac:dyDescent="0.2">
      <c r="A83" s="29">
        <v>65</v>
      </c>
      <c r="B83" s="44" t="str">
        <f>IF(送付男子データ!A70="","",送付男子データ!A70)</f>
        <v/>
      </c>
      <c r="C83" s="45" t="str">
        <f>IF(送付男子データ!B70="","",送付男子データ!B70)</f>
        <v/>
      </c>
      <c r="D83" s="48" t="str">
        <f>IF(送付男子データ!E70="","",送付男子データ!E70)</f>
        <v/>
      </c>
      <c r="E83" s="48" t="str">
        <f>IF(送付男子データ!F70="","",送付男子データ!F70)</f>
        <v/>
      </c>
      <c r="F83" s="46" t="str">
        <f>IF(送付男子データ!G70="","",送付男子データ!G70)</f>
        <v/>
      </c>
      <c r="G83" s="46" t="str">
        <f>IF(送付男子データ!I70="","",送付男子データ!I70)</f>
        <v/>
      </c>
      <c r="H83" s="92" t="str">
        <f>IF(送付男子データ!J70="","",送付男子データ!J70)</f>
        <v/>
      </c>
    </row>
    <row r="84" spans="1:8" ht="17.25" customHeight="1" x14ac:dyDescent="0.2">
      <c r="A84" s="29">
        <v>66</v>
      </c>
      <c r="B84" s="44" t="str">
        <f>IF(送付男子データ!A71="","",送付男子データ!A71)</f>
        <v/>
      </c>
      <c r="C84" s="45" t="str">
        <f>IF(送付男子データ!B71="","",送付男子データ!B71)</f>
        <v/>
      </c>
      <c r="D84" s="48" t="str">
        <f>IF(送付男子データ!E71="","",送付男子データ!E71)</f>
        <v/>
      </c>
      <c r="E84" s="48" t="str">
        <f>IF(送付男子データ!F71="","",送付男子データ!F71)</f>
        <v/>
      </c>
      <c r="F84" s="46" t="str">
        <f>IF(送付男子データ!G71="","",送付男子データ!G71)</f>
        <v/>
      </c>
      <c r="G84" s="46" t="str">
        <f>IF(送付男子データ!I71="","",送付男子データ!I71)</f>
        <v/>
      </c>
      <c r="H84" s="92" t="str">
        <f>IF(送付男子データ!J71="","",送付男子データ!J71)</f>
        <v/>
      </c>
    </row>
    <row r="85" spans="1:8" ht="17.25" customHeight="1" x14ac:dyDescent="0.2">
      <c r="A85" s="29">
        <v>67</v>
      </c>
      <c r="B85" s="44" t="str">
        <f>IF(送付男子データ!A72="","",送付男子データ!A72)</f>
        <v/>
      </c>
      <c r="C85" s="45" t="str">
        <f>IF(送付男子データ!B72="","",送付男子データ!B72)</f>
        <v/>
      </c>
      <c r="D85" s="48" t="str">
        <f>IF(送付男子データ!E72="","",送付男子データ!E72)</f>
        <v/>
      </c>
      <c r="E85" s="48" t="str">
        <f>IF(送付男子データ!F72="","",送付男子データ!F72)</f>
        <v/>
      </c>
      <c r="F85" s="46" t="str">
        <f>IF(送付男子データ!G72="","",送付男子データ!G72)</f>
        <v/>
      </c>
      <c r="G85" s="46" t="str">
        <f>IF(送付男子データ!I72="","",送付男子データ!I72)</f>
        <v/>
      </c>
      <c r="H85" s="92" t="str">
        <f>IF(送付男子データ!J72="","",送付男子データ!J72)</f>
        <v/>
      </c>
    </row>
    <row r="86" spans="1:8" ht="17.25" customHeight="1" x14ac:dyDescent="0.2">
      <c r="A86" s="29">
        <v>68</v>
      </c>
      <c r="B86" s="44" t="str">
        <f>IF(送付男子データ!A73="","",送付男子データ!A73)</f>
        <v/>
      </c>
      <c r="C86" s="45" t="str">
        <f>IF(送付男子データ!B73="","",送付男子データ!B73)</f>
        <v/>
      </c>
      <c r="D86" s="48" t="str">
        <f>IF(送付男子データ!E73="","",送付男子データ!E73)</f>
        <v/>
      </c>
      <c r="E86" s="48" t="str">
        <f>IF(送付男子データ!F73="","",送付男子データ!F73)</f>
        <v/>
      </c>
      <c r="F86" s="46" t="str">
        <f>IF(送付男子データ!G73="","",送付男子データ!G73)</f>
        <v/>
      </c>
      <c r="G86" s="46" t="str">
        <f>IF(送付男子データ!I73="","",送付男子データ!I73)</f>
        <v/>
      </c>
      <c r="H86" s="92" t="str">
        <f>IF(送付男子データ!J73="","",送付男子データ!J73)</f>
        <v/>
      </c>
    </row>
    <row r="87" spans="1:8" ht="17.25" customHeight="1" x14ac:dyDescent="0.2">
      <c r="A87" s="29">
        <v>69</v>
      </c>
      <c r="B87" s="44" t="str">
        <f>IF(送付男子データ!A74="","",送付男子データ!A74)</f>
        <v/>
      </c>
      <c r="C87" s="45" t="str">
        <f>IF(送付男子データ!B74="","",送付男子データ!B74)</f>
        <v/>
      </c>
      <c r="D87" s="48" t="str">
        <f>IF(送付男子データ!E74="","",送付男子データ!E74)</f>
        <v/>
      </c>
      <c r="E87" s="48" t="str">
        <f>IF(送付男子データ!F74="","",送付男子データ!F74)</f>
        <v/>
      </c>
      <c r="F87" s="46" t="str">
        <f>IF(送付男子データ!G74="","",送付男子データ!G74)</f>
        <v/>
      </c>
      <c r="G87" s="46" t="str">
        <f>IF(送付男子データ!I74="","",送付男子データ!I74)</f>
        <v/>
      </c>
      <c r="H87" s="92" t="str">
        <f>IF(送付男子データ!J74="","",送付男子データ!J74)</f>
        <v/>
      </c>
    </row>
    <row r="88" spans="1:8" ht="17.25" customHeight="1" x14ac:dyDescent="0.2">
      <c r="A88" s="29">
        <v>70</v>
      </c>
      <c r="B88" s="44" t="str">
        <f>IF(送付男子データ!A75="","",送付男子データ!A75)</f>
        <v/>
      </c>
      <c r="C88" s="45" t="str">
        <f>IF(送付男子データ!B75="","",送付男子データ!B75)</f>
        <v/>
      </c>
      <c r="D88" s="48" t="str">
        <f>IF(送付男子データ!E75="","",送付男子データ!E75)</f>
        <v/>
      </c>
      <c r="E88" s="48" t="str">
        <f>IF(送付男子データ!F75="","",送付男子データ!F75)</f>
        <v/>
      </c>
      <c r="F88" s="46" t="str">
        <f>IF(送付男子データ!G75="","",送付男子データ!G75)</f>
        <v/>
      </c>
      <c r="G88" s="46" t="str">
        <f>IF(送付男子データ!I75="","",送付男子データ!I75)</f>
        <v/>
      </c>
      <c r="H88" s="92" t="str">
        <f>IF(送付男子データ!J75="","",送付男子データ!J75)</f>
        <v/>
      </c>
    </row>
    <row r="89" spans="1:8" ht="17.25" customHeight="1" x14ac:dyDescent="0.2">
      <c r="A89" s="29">
        <v>71</v>
      </c>
      <c r="B89" s="44" t="str">
        <f>IF(送付男子データ!A76="","",送付男子データ!A76)</f>
        <v/>
      </c>
      <c r="C89" s="45" t="str">
        <f>IF(送付男子データ!B76="","",送付男子データ!B76)</f>
        <v/>
      </c>
      <c r="D89" s="48" t="str">
        <f>IF(送付男子データ!E76="","",送付男子データ!E76)</f>
        <v/>
      </c>
      <c r="E89" s="48" t="str">
        <f>IF(送付男子データ!F76="","",送付男子データ!F76)</f>
        <v/>
      </c>
      <c r="F89" s="46" t="str">
        <f>IF(送付男子データ!G76="","",送付男子データ!G76)</f>
        <v/>
      </c>
      <c r="G89" s="46" t="str">
        <f>IF(送付男子データ!I76="","",送付男子データ!I76)</f>
        <v/>
      </c>
      <c r="H89" s="92" t="str">
        <f>IF(送付男子データ!J76="","",送付男子データ!J76)</f>
        <v/>
      </c>
    </row>
    <row r="90" spans="1:8" ht="17.25" customHeight="1" x14ac:dyDescent="0.2">
      <c r="A90" s="29">
        <v>72</v>
      </c>
      <c r="B90" s="44" t="str">
        <f>IF(送付男子データ!A77="","",送付男子データ!A77)</f>
        <v/>
      </c>
      <c r="C90" s="45" t="str">
        <f>IF(送付男子データ!B77="","",送付男子データ!B77)</f>
        <v/>
      </c>
      <c r="D90" s="48" t="str">
        <f>IF(送付男子データ!E77="","",送付男子データ!E77)</f>
        <v/>
      </c>
      <c r="E90" s="48" t="str">
        <f>IF(送付男子データ!F77="","",送付男子データ!F77)</f>
        <v/>
      </c>
      <c r="F90" s="46" t="str">
        <f>IF(送付男子データ!G77="","",送付男子データ!G77)</f>
        <v/>
      </c>
      <c r="G90" s="46" t="str">
        <f>IF(送付男子データ!I77="","",送付男子データ!I77)</f>
        <v/>
      </c>
      <c r="H90" s="92" t="str">
        <f>IF(送付男子データ!J77="","",送付男子データ!J77)</f>
        <v/>
      </c>
    </row>
    <row r="91" spans="1:8" ht="17.25" customHeight="1" x14ac:dyDescent="0.2">
      <c r="A91" s="29">
        <v>73</v>
      </c>
      <c r="B91" s="44" t="str">
        <f>IF(送付男子データ!A78="","",送付男子データ!A78)</f>
        <v/>
      </c>
      <c r="C91" s="45" t="str">
        <f>IF(送付男子データ!B78="","",送付男子データ!B78)</f>
        <v/>
      </c>
      <c r="D91" s="48" t="str">
        <f>IF(送付男子データ!E78="","",送付男子データ!E78)</f>
        <v/>
      </c>
      <c r="E91" s="48" t="str">
        <f>IF(送付男子データ!F78="","",送付男子データ!F78)</f>
        <v/>
      </c>
      <c r="F91" s="46" t="str">
        <f>IF(送付男子データ!G78="","",送付男子データ!G78)</f>
        <v/>
      </c>
      <c r="G91" s="46" t="str">
        <f>IF(送付男子データ!I78="","",送付男子データ!I78)</f>
        <v/>
      </c>
      <c r="H91" s="92" t="str">
        <f>IF(送付男子データ!J78="","",送付男子データ!J78)</f>
        <v/>
      </c>
    </row>
    <row r="92" spans="1:8" ht="17.25" customHeight="1" x14ac:dyDescent="0.2">
      <c r="A92" s="29">
        <v>74</v>
      </c>
      <c r="B92" s="44" t="str">
        <f>IF(送付男子データ!A79="","",送付男子データ!A79)</f>
        <v/>
      </c>
      <c r="C92" s="45" t="str">
        <f>IF(送付男子データ!B79="","",送付男子データ!B79)</f>
        <v/>
      </c>
      <c r="D92" s="48" t="str">
        <f>IF(送付男子データ!E79="","",送付男子データ!E79)</f>
        <v/>
      </c>
      <c r="E92" s="48" t="str">
        <f>IF(送付男子データ!F79="","",送付男子データ!F79)</f>
        <v/>
      </c>
      <c r="F92" s="46" t="str">
        <f>IF(送付男子データ!G79="","",送付男子データ!G79)</f>
        <v/>
      </c>
      <c r="G92" s="46" t="str">
        <f>IF(送付男子データ!I79="","",送付男子データ!I79)</f>
        <v/>
      </c>
      <c r="H92" s="92" t="str">
        <f>IF(送付男子データ!J79="","",送付男子データ!J79)</f>
        <v/>
      </c>
    </row>
    <row r="93" spans="1:8" ht="17.25" customHeight="1" x14ac:dyDescent="0.2">
      <c r="A93" s="29">
        <v>75</v>
      </c>
      <c r="B93" s="44" t="str">
        <f>IF(送付男子データ!A80="","",送付男子データ!A80)</f>
        <v/>
      </c>
      <c r="C93" s="45" t="str">
        <f>IF(送付男子データ!B80="","",送付男子データ!B80)</f>
        <v/>
      </c>
      <c r="D93" s="48" t="str">
        <f>IF(送付男子データ!E80="","",送付男子データ!E80)</f>
        <v/>
      </c>
      <c r="E93" s="48" t="str">
        <f>IF(送付男子データ!F80="","",送付男子データ!F80)</f>
        <v/>
      </c>
      <c r="F93" s="46" t="str">
        <f>IF(送付男子データ!G80="","",送付男子データ!G80)</f>
        <v/>
      </c>
      <c r="G93" s="46" t="str">
        <f>IF(送付男子データ!I80="","",送付男子データ!I80)</f>
        <v/>
      </c>
      <c r="H93" s="92" t="str">
        <f>IF(送付男子データ!J80="","",送付男子データ!J80)</f>
        <v/>
      </c>
    </row>
    <row r="94" spans="1:8" ht="17.25" customHeight="1" x14ac:dyDescent="0.2">
      <c r="A94" s="29">
        <v>76</v>
      </c>
      <c r="B94" s="44" t="str">
        <f>IF(送付男子データ!A81="","",送付男子データ!A81)</f>
        <v/>
      </c>
      <c r="C94" s="45" t="str">
        <f>IF(送付男子データ!B81="","",送付男子データ!B81)</f>
        <v/>
      </c>
      <c r="D94" s="48" t="str">
        <f>IF(送付男子データ!E81="","",送付男子データ!E81)</f>
        <v/>
      </c>
      <c r="E94" s="48" t="str">
        <f>IF(送付男子データ!F81="","",送付男子データ!F81)</f>
        <v/>
      </c>
      <c r="F94" s="46" t="str">
        <f>IF(送付男子データ!G81="","",送付男子データ!G81)</f>
        <v/>
      </c>
      <c r="G94" s="46" t="str">
        <f>IF(送付男子データ!I81="","",送付男子データ!I81)</f>
        <v/>
      </c>
      <c r="H94" s="92" t="str">
        <f>IF(送付男子データ!J81="","",送付男子データ!J81)</f>
        <v/>
      </c>
    </row>
    <row r="95" spans="1:8" ht="17.25" customHeight="1" x14ac:dyDescent="0.2">
      <c r="A95" s="29">
        <v>77</v>
      </c>
      <c r="B95" s="44" t="str">
        <f>IF(送付男子データ!A82="","",送付男子データ!A82)</f>
        <v/>
      </c>
      <c r="C95" s="45" t="str">
        <f>IF(送付男子データ!B82="","",送付男子データ!B82)</f>
        <v/>
      </c>
      <c r="D95" s="48" t="str">
        <f>IF(送付男子データ!E82="","",送付男子データ!E82)</f>
        <v/>
      </c>
      <c r="E95" s="48" t="str">
        <f>IF(送付男子データ!F82="","",送付男子データ!F82)</f>
        <v/>
      </c>
      <c r="F95" s="46" t="str">
        <f>IF(送付男子データ!G82="","",送付男子データ!G82)</f>
        <v/>
      </c>
      <c r="G95" s="46" t="str">
        <f>IF(送付男子データ!I82="","",送付男子データ!I82)</f>
        <v/>
      </c>
      <c r="H95" s="92" t="str">
        <f>IF(送付男子データ!J82="","",送付男子データ!J82)</f>
        <v/>
      </c>
    </row>
    <row r="96" spans="1:8" ht="17.25" customHeight="1" thickBot="1" x14ac:dyDescent="0.25">
      <c r="A96" s="29">
        <v>78</v>
      </c>
      <c r="B96" s="44" t="str">
        <f>IF(送付男子データ!A83="","",送付男子データ!A83)</f>
        <v/>
      </c>
      <c r="C96" s="45" t="str">
        <f>IF(送付男子データ!B83="","",送付男子データ!B83)</f>
        <v/>
      </c>
      <c r="D96" s="48" t="str">
        <f>IF(送付男子データ!E83="","",送付男子データ!E83)</f>
        <v/>
      </c>
      <c r="E96" s="48" t="str">
        <f>IF(送付男子データ!F83="","",送付男子データ!F83)</f>
        <v/>
      </c>
      <c r="F96" s="46" t="str">
        <f>IF(送付男子データ!G83="","",送付男子データ!G83)</f>
        <v/>
      </c>
      <c r="G96" s="46" t="str">
        <f>IF(送付男子データ!I83="","",送付男子データ!I83)</f>
        <v/>
      </c>
      <c r="H96" s="92" t="str">
        <f>IF(送付男子データ!J83="","",送付男子データ!J83)</f>
        <v/>
      </c>
    </row>
    <row r="97" spans="1:8" ht="17.25" customHeight="1" thickBot="1" x14ac:dyDescent="0.25">
      <c r="A97" s="29"/>
      <c r="B97" s="107" t="s">
        <v>19</v>
      </c>
      <c r="C97" s="108" t="s">
        <v>20</v>
      </c>
      <c r="D97" s="109" t="s">
        <v>2</v>
      </c>
      <c r="E97" s="109" t="s">
        <v>29</v>
      </c>
      <c r="F97" s="109" t="s">
        <v>14</v>
      </c>
      <c r="G97" s="109" t="s">
        <v>41</v>
      </c>
      <c r="H97" s="111" t="s">
        <v>42</v>
      </c>
    </row>
    <row r="98" spans="1:8" ht="17.25" customHeight="1" thickTop="1" x14ac:dyDescent="0.2">
      <c r="A98" s="29">
        <v>79</v>
      </c>
      <c r="B98" s="44" t="str">
        <f>IF(送付男子データ!A84="","",送付男子データ!A84)</f>
        <v/>
      </c>
      <c r="C98" s="45" t="str">
        <f>IF(送付男子データ!B84="","",送付男子データ!B84)</f>
        <v/>
      </c>
      <c r="D98" s="48" t="str">
        <f>IF(送付男子データ!E84="","",送付男子データ!E84)</f>
        <v/>
      </c>
      <c r="E98" s="48" t="str">
        <f>IF(送付男子データ!F84="","",送付男子データ!F84)</f>
        <v/>
      </c>
      <c r="F98" s="46" t="str">
        <f>IF(送付男子データ!G84="","",送付男子データ!G84)</f>
        <v/>
      </c>
      <c r="G98" s="46" t="str">
        <f>IF(送付男子データ!I84="","",送付男子データ!I84)</f>
        <v/>
      </c>
      <c r="H98" s="92" t="str">
        <f>IF(送付男子データ!J84="","",送付男子データ!J84)</f>
        <v/>
      </c>
    </row>
    <row r="99" spans="1:8" ht="17.25" customHeight="1" x14ac:dyDescent="0.2">
      <c r="A99" s="29">
        <v>80</v>
      </c>
      <c r="B99" s="44" t="str">
        <f>IF(送付男子データ!A85="","",送付男子データ!A85)</f>
        <v/>
      </c>
      <c r="C99" s="45" t="str">
        <f>IF(送付男子データ!B85="","",送付男子データ!B85)</f>
        <v/>
      </c>
      <c r="D99" s="48" t="str">
        <f>IF(送付男子データ!E85="","",送付男子データ!E85)</f>
        <v/>
      </c>
      <c r="E99" s="48" t="str">
        <f>IF(送付男子データ!F85="","",送付男子データ!F85)</f>
        <v/>
      </c>
      <c r="F99" s="46" t="str">
        <f>IF(送付男子データ!G85="","",送付男子データ!G85)</f>
        <v/>
      </c>
      <c r="G99" s="46" t="str">
        <f>IF(送付男子データ!I85="","",送付男子データ!I85)</f>
        <v/>
      </c>
      <c r="H99" s="92" t="str">
        <f>IF(送付男子データ!J85="","",送付男子データ!J85)</f>
        <v/>
      </c>
    </row>
    <row r="100" spans="1:8" ht="17.25" customHeight="1" x14ac:dyDescent="0.2">
      <c r="A100" s="29">
        <v>81</v>
      </c>
      <c r="B100" s="44" t="str">
        <f>IF(送付男子データ!A86="","",送付男子データ!A86)</f>
        <v/>
      </c>
      <c r="C100" s="45" t="str">
        <f>IF(送付男子データ!B86="","",送付男子データ!B86)</f>
        <v/>
      </c>
      <c r="D100" s="48" t="str">
        <f>IF(送付男子データ!E86="","",送付男子データ!E86)</f>
        <v/>
      </c>
      <c r="E100" s="48" t="str">
        <f>IF(送付男子データ!F86="","",送付男子データ!F86)</f>
        <v/>
      </c>
      <c r="F100" s="46" t="str">
        <f>IF(送付男子データ!G86="","",送付男子データ!G86)</f>
        <v/>
      </c>
      <c r="G100" s="46" t="str">
        <f>IF(送付男子データ!I86="","",送付男子データ!I86)</f>
        <v/>
      </c>
      <c r="H100" s="92" t="str">
        <f>IF(送付男子データ!J86="","",送付男子データ!J86)</f>
        <v/>
      </c>
    </row>
    <row r="101" spans="1:8" ht="17.25" customHeight="1" x14ac:dyDescent="0.2">
      <c r="A101" s="29">
        <v>82</v>
      </c>
      <c r="B101" s="44" t="str">
        <f>IF(送付男子データ!A87="","",送付男子データ!A87)</f>
        <v/>
      </c>
      <c r="C101" s="45" t="str">
        <f>IF(送付男子データ!B87="","",送付男子データ!B87)</f>
        <v/>
      </c>
      <c r="D101" s="48" t="str">
        <f>IF(送付男子データ!E87="","",送付男子データ!E87)</f>
        <v/>
      </c>
      <c r="E101" s="48" t="str">
        <f>IF(送付男子データ!F87="","",送付男子データ!F87)</f>
        <v/>
      </c>
      <c r="F101" s="46" t="str">
        <f>IF(送付男子データ!G87="","",送付男子データ!G87)</f>
        <v/>
      </c>
      <c r="G101" s="46" t="str">
        <f>IF(送付男子データ!I87="","",送付男子データ!I87)</f>
        <v/>
      </c>
      <c r="H101" s="92" t="str">
        <f>IF(送付男子データ!J87="","",送付男子データ!J87)</f>
        <v/>
      </c>
    </row>
    <row r="102" spans="1:8" ht="17.25" customHeight="1" x14ac:dyDescent="0.2">
      <c r="A102" s="29">
        <v>83</v>
      </c>
      <c r="B102" s="44" t="str">
        <f>IF(送付男子データ!A88="","",送付男子データ!A88)</f>
        <v/>
      </c>
      <c r="C102" s="45" t="str">
        <f>IF(送付男子データ!B88="","",送付男子データ!B88)</f>
        <v/>
      </c>
      <c r="D102" s="48" t="str">
        <f>IF(送付男子データ!E88="","",送付男子データ!E88)</f>
        <v/>
      </c>
      <c r="E102" s="48" t="str">
        <f>IF(送付男子データ!F88="","",送付男子データ!F88)</f>
        <v/>
      </c>
      <c r="F102" s="46" t="str">
        <f>IF(送付男子データ!G88="","",送付男子データ!G88)</f>
        <v/>
      </c>
      <c r="G102" s="46" t="str">
        <f>IF(送付男子データ!I88="","",送付男子データ!I88)</f>
        <v/>
      </c>
      <c r="H102" s="92" t="str">
        <f>IF(送付男子データ!J88="","",送付男子データ!J88)</f>
        <v/>
      </c>
    </row>
    <row r="103" spans="1:8" ht="17.25" customHeight="1" x14ac:dyDescent="0.2">
      <c r="A103" s="29">
        <v>84</v>
      </c>
      <c r="B103" s="44" t="str">
        <f>IF(送付男子データ!A89="","",送付男子データ!A89)</f>
        <v/>
      </c>
      <c r="C103" s="45" t="str">
        <f>IF(送付男子データ!B89="","",送付男子データ!B89)</f>
        <v/>
      </c>
      <c r="D103" s="48" t="str">
        <f>IF(送付男子データ!E89="","",送付男子データ!E89)</f>
        <v/>
      </c>
      <c r="E103" s="48" t="str">
        <f>IF(送付男子データ!F89="","",送付男子データ!F89)</f>
        <v/>
      </c>
      <c r="F103" s="46" t="str">
        <f>IF(送付男子データ!G89="","",送付男子データ!G89)</f>
        <v/>
      </c>
      <c r="G103" s="46" t="str">
        <f>IF(送付男子データ!I89="","",送付男子データ!I89)</f>
        <v/>
      </c>
      <c r="H103" s="92" t="str">
        <f>IF(送付男子データ!J89="","",送付男子データ!J89)</f>
        <v/>
      </c>
    </row>
    <row r="104" spans="1:8" ht="17.25" customHeight="1" x14ac:dyDescent="0.2">
      <c r="A104" s="29">
        <v>85</v>
      </c>
      <c r="B104" s="44" t="str">
        <f>IF(送付男子データ!A90="","",送付男子データ!A90)</f>
        <v/>
      </c>
      <c r="C104" s="45" t="str">
        <f>IF(送付男子データ!B90="","",送付男子データ!B90)</f>
        <v/>
      </c>
      <c r="D104" s="48" t="str">
        <f>IF(送付男子データ!E90="","",送付男子データ!E90)</f>
        <v/>
      </c>
      <c r="E104" s="48" t="str">
        <f>IF(送付男子データ!F90="","",送付男子データ!F90)</f>
        <v/>
      </c>
      <c r="F104" s="46" t="str">
        <f>IF(送付男子データ!G90="","",送付男子データ!G90)</f>
        <v/>
      </c>
      <c r="G104" s="46" t="str">
        <f>IF(送付男子データ!I90="","",送付男子データ!I90)</f>
        <v/>
      </c>
      <c r="H104" s="92" t="str">
        <f>IF(送付男子データ!J90="","",送付男子データ!J90)</f>
        <v/>
      </c>
    </row>
    <row r="105" spans="1:8" ht="17.25" customHeight="1" x14ac:dyDescent="0.2">
      <c r="A105" s="29">
        <v>86</v>
      </c>
      <c r="B105" s="44" t="str">
        <f>IF(送付男子データ!A91="","",送付男子データ!A91)</f>
        <v/>
      </c>
      <c r="C105" s="45" t="str">
        <f>IF(送付男子データ!B91="","",送付男子データ!B91)</f>
        <v/>
      </c>
      <c r="D105" s="48" t="str">
        <f>IF(送付男子データ!E91="","",送付男子データ!E91)</f>
        <v/>
      </c>
      <c r="E105" s="48" t="str">
        <f>IF(送付男子データ!F91="","",送付男子データ!F91)</f>
        <v/>
      </c>
      <c r="F105" s="46" t="str">
        <f>IF(送付男子データ!G91="","",送付男子データ!G91)</f>
        <v/>
      </c>
      <c r="G105" s="46" t="str">
        <f>IF(送付男子データ!I91="","",送付男子データ!I91)</f>
        <v/>
      </c>
      <c r="H105" s="92" t="str">
        <f>IF(送付男子データ!J91="","",送付男子データ!J91)</f>
        <v/>
      </c>
    </row>
    <row r="106" spans="1:8" ht="17.25" customHeight="1" x14ac:dyDescent="0.2">
      <c r="A106" s="29">
        <v>87</v>
      </c>
      <c r="B106" s="44" t="str">
        <f>IF(送付男子データ!A92="","",送付男子データ!A92)</f>
        <v/>
      </c>
      <c r="C106" s="45" t="str">
        <f>IF(送付男子データ!B92="","",送付男子データ!B92)</f>
        <v/>
      </c>
      <c r="D106" s="48" t="str">
        <f>IF(送付男子データ!E92="","",送付男子データ!E92)</f>
        <v/>
      </c>
      <c r="E106" s="48" t="str">
        <f>IF(送付男子データ!F92="","",送付男子データ!F92)</f>
        <v/>
      </c>
      <c r="F106" s="46" t="str">
        <f>IF(送付男子データ!G92="","",送付男子データ!G92)</f>
        <v/>
      </c>
      <c r="G106" s="46" t="str">
        <f>IF(送付男子データ!I92="","",送付男子データ!I92)</f>
        <v/>
      </c>
      <c r="H106" s="92" t="str">
        <f>IF(送付男子データ!J92="","",送付男子データ!J92)</f>
        <v/>
      </c>
    </row>
    <row r="107" spans="1:8" ht="17.25" customHeight="1" x14ac:dyDescent="0.2">
      <c r="A107" s="29">
        <v>88</v>
      </c>
      <c r="B107" s="44" t="str">
        <f>IF(送付男子データ!A93="","",送付男子データ!A93)</f>
        <v/>
      </c>
      <c r="C107" s="45" t="str">
        <f>IF(送付男子データ!B93="","",送付男子データ!B93)</f>
        <v/>
      </c>
      <c r="D107" s="48" t="str">
        <f>IF(送付男子データ!E93="","",送付男子データ!E93)</f>
        <v/>
      </c>
      <c r="E107" s="48" t="str">
        <f>IF(送付男子データ!F93="","",送付男子データ!F93)</f>
        <v/>
      </c>
      <c r="F107" s="46" t="str">
        <f>IF(送付男子データ!G93="","",送付男子データ!G93)</f>
        <v/>
      </c>
      <c r="G107" s="46" t="str">
        <f>IF(送付男子データ!I93="","",送付男子データ!I93)</f>
        <v/>
      </c>
      <c r="H107" s="92" t="str">
        <f>IF(送付男子データ!J93="","",送付男子データ!J93)</f>
        <v/>
      </c>
    </row>
    <row r="108" spans="1:8" ht="17.25" customHeight="1" x14ac:dyDescent="0.2">
      <c r="A108" s="29">
        <v>89</v>
      </c>
      <c r="B108" s="44" t="str">
        <f>IF(送付男子データ!A94="","",送付男子データ!A94)</f>
        <v/>
      </c>
      <c r="C108" s="45" t="str">
        <f>IF(送付男子データ!B94="","",送付男子データ!B94)</f>
        <v/>
      </c>
      <c r="D108" s="48" t="str">
        <f>IF(送付男子データ!E94="","",送付男子データ!E94)</f>
        <v/>
      </c>
      <c r="E108" s="48" t="str">
        <f>IF(送付男子データ!F94="","",送付男子データ!F94)</f>
        <v/>
      </c>
      <c r="F108" s="46" t="str">
        <f>IF(送付男子データ!G94="","",送付男子データ!G94)</f>
        <v/>
      </c>
      <c r="G108" s="46" t="str">
        <f>IF(送付男子データ!I94="","",送付男子データ!I94)</f>
        <v/>
      </c>
      <c r="H108" s="92" t="str">
        <f>IF(送付男子データ!J94="","",送付男子データ!J94)</f>
        <v/>
      </c>
    </row>
    <row r="109" spans="1:8" ht="17.25" customHeight="1" x14ac:dyDescent="0.2">
      <c r="A109" s="29">
        <v>90</v>
      </c>
      <c r="B109" s="44" t="str">
        <f>IF(送付男子データ!A95="","",送付男子データ!A95)</f>
        <v/>
      </c>
      <c r="C109" s="45" t="str">
        <f>IF(送付男子データ!B95="","",送付男子データ!B95)</f>
        <v/>
      </c>
      <c r="D109" s="48" t="str">
        <f>IF(送付男子データ!E95="","",送付男子データ!E95)</f>
        <v/>
      </c>
      <c r="E109" s="48" t="str">
        <f>IF(送付男子データ!F95="","",送付男子データ!F95)</f>
        <v/>
      </c>
      <c r="F109" s="46" t="str">
        <f>IF(送付男子データ!G95="","",送付男子データ!G95)</f>
        <v/>
      </c>
      <c r="G109" s="46" t="str">
        <f>IF(送付男子データ!I95="","",送付男子データ!I95)</f>
        <v/>
      </c>
      <c r="H109" s="92" t="str">
        <f>IF(送付男子データ!J95="","",送付男子データ!J95)</f>
        <v/>
      </c>
    </row>
    <row r="110" spans="1:8" ht="17.25" customHeight="1" x14ac:dyDescent="0.2">
      <c r="A110" s="29">
        <v>91</v>
      </c>
      <c r="B110" s="44" t="str">
        <f>IF(送付男子データ!A96="","",送付男子データ!A96)</f>
        <v/>
      </c>
      <c r="C110" s="45" t="str">
        <f>IF(送付男子データ!B96="","",送付男子データ!B96)</f>
        <v/>
      </c>
      <c r="D110" s="48" t="str">
        <f>IF(送付男子データ!E96="","",送付男子データ!E96)</f>
        <v/>
      </c>
      <c r="E110" s="48" t="str">
        <f>IF(送付男子データ!F96="","",送付男子データ!F96)</f>
        <v/>
      </c>
      <c r="F110" s="46" t="str">
        <f>IF(送付男子データ!G96="","",送付男子データ!G96)</f>
        <v/>
      </c>
      <c r="G110" s="46" t="str">
        <f>IF(送付男子データ!I96="","",送付男子データ!I96)</f>
        <v/>
      </c>
      <c r="H110" s="92" t="str">
        <f>IF(送付男子データ!J96="","",送付男子データ!J96)</f>
        <v/>
      </c>
    </row>
    <row r="111" spans="1:8" ht="17.25" customHeight="1" x14ac:dyDescent="0.2">
      <c r="A111" s="29">
        <v>92</v>
      </c>
      <c r="B111" s="44" t="str">
        <f>IF(送付男子データ!A97="","",送付男子データ!A97)</f>
        <v/>
      </c>
      <c r="C111" s="45" t="str">
        <f>IF(送付男子データ!B97="","",送付男子データ!B97)</f>
        <v/>
      </c>
      <c r="D111" s="48" t="str">
        <f>IF(送付男子データ!E97="","",送付男子データ!E97)</f>
        <v/>
      </c>
      <c r="E111" s="48" t="str">
        <f>IF(送付男子データ!F97="","",送付男子データ!F97)</f>
        <v/>
      </c>
      <c r="F111" s="46" t="str">
        <f>IF(送付男子データ!G97="","",送付男子データ!G97)</f>
        <v/>
      </c>
      <c r="G111" s="46" t="str">
        <f>IF(送付男子データ!I97="","",送付男子データ!I97)</f>
        <v/>
      </c>
      <c r="H111" s="92" t="str">
        <f>IF(送付男子データ!J97="","",送付男子データ!J97)</f>
        <v/>
      </c>
    </row>
    <row r="112" spans="1:8" ht="17.25" customHeight="1" x14ac:dyDescent="0.2">
      <c r="A112" s="29">
        <v>93</v>
      </c>
      <c r="B112" s="44" t="str">
        <f>IF(送付男子データ!A98="","",送付男子データ!A98)</f>
        <v/>
      </c>
      <c r="C112" s="45" t="str">
        <f>IF(送付男子データ!B98="","",送付男子データ!B98)</f>
        <v/>
      </c>
      <c r="D112" s="48" t="str">
        <f>IF(送付男子データ!E98="","",送付男子データ!E98)</f>
        <v/>
      </c>
      <c r="E112" s="48" t="str">
        <f>IF(送付男子データ!F98="","",送付男子データ!F98)</f>
        <v/>
      </c>
      <c r="F112" s="46" t="str">
        <f>IF(送付男子データ!G98="","",送付男子データ!G98)</f>
        <v/>
      </c>
      <c r="G112" s="46" t="str">
        <f>IF(送付男子データ!I98="","",送付男子データ!I98)</f>
        <v/>
      </c>
      <c r="H112" s="92" t="str">
        <f>IF(送付男子データ!J98="","",送付男子データ!J98)</f>
        <v/>
      </c>
    </row>
    <row r="113" spans="1:8" ht="17.25" customHeight="1" x14ac:dyDescent="0.2">
      <c r="A113" s="29">
        <v>94</v>
      </c>
      <c r="B113" s="44" t="str">
        <f>IF(送付男子データ!A99="","",送付男子データ!A99)</f>
        <v/>
      </c>
      <c r="C113" s="45" t="str">
        <f>IF(送付男子データ!B99="","",送付男子データ!B99)</f>
        <v/>
      </c>
      <c r="D113" s="48" t="str">
        <f>IF(送付男子データ!E99="","",送付男子データ!E99)</f>
        <v/>
      </c>
      <c r="E113" s="48" t="str">
        <f>IF(送付男子データ!F99="","",送付男子データ!F99)</f>
        <v/>
      </c>
      <c r="F113" s="46" t="str">
        <f>IF(送付男子データ!G99="","",送付男子データ!G99)</f>
        <v/>
      </c>
      <c r="G113" s="46" t="str">
        <f>IF(送付男子データ!I99="","",送付男子データ!I99)</f>
        <v/>
      </c>
      <c r="H113" s="92" t="str">
        <f>IF(送付男子データ!J99="","",送付男子データ!J99)</f>
        <v/>
      </c>
    </row>
    <row r="114" spans="1:8" ht="17.25" customHeight="1" x14ac:dyDescent="0.2">
      <c r="A114" s="29">
        <v>95</v>
      </c>
      <c r="B114" s="44" t="str">
        <f>IF(送付男子データ!A100="","",送付男子データ!A100)</f>
        <v/>
      </c>
      <c r="C114" s="45" t="str">
        <f>IF(送付男子データ!B100="","",送付男子データ!B100)</f>
        <v/>
      </c>
      <c r="D114" s="48" t="str">
        <f>IF(送付男子データ!E100="","",送付男子データ!E100)</f>
        <v/>
      </c>
      <c r="E114" s="48" t="str">
        <f>IF(送付男子データ!F100="","",送付男子データ!F100)</f>
        <v/>
      </c>
      <c r="F114" s="46" t="str">
        <f>IF(送付男子データ!G100="","",送付男子データ!G100)</f>
        <v/>
      </c>
      <c r="G114" s="46" t="str">
        <f>IF(送付男子データ!I100="","",送付男子データ!I100)</f>
        <v/>
      </c>
      <c r="H114" s="92" t="str">
        <f>IF(送付男子データ!J100="","",送付男子データ!J100)</f>
        <v/>
      </c>
    </row>
    <row r="115" spans="1:8" ht="17.25" customHeight="1" x14ac:dyDescent="0.2">
      <c r="A115" s="29">
        <v>96</v>
      </c>
      <c r="B115" s="44" t="str">
        <f>IF(送付男子データ!A101="","",送付男子データ!A101)</f>
        <v/>
      </c>
      <c r="C115" s="45" t="str">
        <f>IF(送付男子データ!B101="","",送付男子データ!B101)</f>
        <v/>
      </c>
      <c r="D115" s="48" t="str">
        <f>IF(送付男子データ!E101="","",送付男子データ!E101)</f>
        <v/>
      </c>
      <c r="E115" s="48" t="str">
        <f>IF(送付男子データ!F101="","",送付男子データ!F101)</f>
        <v/>
      </c>
      <c r="F115" s="46" t="str">
        <f>IF(送付男子データ!G101="","",送付男子データ!G101)</f>
        <v/>
      </c>
      <c r="G115" s="46" t="str">
        <f>IF(送付男子データ!I101="","",送付男子データ!I101)</f>
        <v/>
      </c>
      <c r="H115" s="92" t="str">
        <f>IF(送付男子データ!J101="","",送付男子データ!J101)</f>
        <v/>
      </c>
    </row>
    <row r="116" spans="1:8" ht="17.25" customHeight="1" x14ac:dyDescent="0.2">
      <c r="A116" s="29">
        <v>97</v>
      </c>
      <c r="B116" s="44" t="str">
        <f>IF(送付男子データ!A102="","",送付男子データ!A102)</f>
        <v/>
      </c>
      <c r="C116" s="45" t="str">
        <f>IF(送付男子データ!B102="","",送付男子データ!B102)</f>
        <v/>
      </c>
      <c r="D116" s="48" t="str">
        <f>IF(送付男子データ!E102="","",送付男子データ!E102)</f>
        <v/>
      </c>
      <c r="E116" s="48" t="str">
        <f>IF(送付男子データ!F102="","",送付男子データ!F102)</f>
        <v/>
      </c>
      <c r="F116" s="46" t="str">
        <f>IF(送付男子データ!G102="","",送付男子データ!G102)</f>
        <v/>
      </c>
      <c r="G116" s="46" t="str">
        <f>IF(送付男子データ!I102="","",送付男子データ!I102)</f>
        <v/>
      </c>
      <c r="H116" s="92" t="str">
        <f>IF(送付男子データ!J102="","",送付男子データ!J102)</f>
        <v/>
      </c>
    </row>
    <row r="117" spans="1:8" ht="17.25" customHeight="1" x14ac:dyDescent="0.2">
      <c r="A117" s="29">
        <v>98</v>
      </c>
      <c r="B117" s="44" t="str">
        <f>IF(送付男子データ!A103="","",送付男子データ!A103)</f>
        <v/>
      </c>
      <c r="C117" s="45" t="str">
        <f>IF(送付男子データ!B103="","",送付男子データ!B103)</f>
        <v/>
      </c>
      <c r="D117" s="48" t="str">
        <f>IF(送付男子データ!E103="","",送付男子データ!E103)</f>
        <v/>
      </c>
      <c r="E117" s="48" t="str">
        <f>IF(送付男子データ!F103="","",送付男子データ!F103)</f>
        <v/>
      </c>
      <c r="F117" s="46" t="str">
        <f>IF(送付男子データ!G103="","",送付男子データ!G103)</f>
        <v/>
      </c>
      <c r="G117" s="46" t="str">
        <f>IF(送付男子データ!I103="","",送付男子データ!I103)</f>
        <v/>
      </c>
      <c r="H117" s="92" t="str">
        <f>IF(送付男子データ!J103="","",送付男子データ!J103)</f>
        <v/>
      </c>
    </row>
    <row r="118" spans="1:8" ht="17.25" customHeight="1" x14ac:dyDescent="0.2">
      <c r="A118" s="29">
        <v>99</v>
      </c>
      <c r="B118" s="44" t="str">
        <f>IF(送付男子データ!A104="","",送付男子データ!A104)</f>
        <v/>
      </c>
      <c r="C118" s="45" t="str">
        <f>IF(送付男子データ!B104="","",送付男子データ!B104)</f>
        <v/>
      </c>
      <c r="D118" s="48" t="str">
        <f>IF(送付男子データ!E104="","",送付男子データ!E104)</f>
        <v/>
      </c>
      <c r="E118" s="48" t="str">
        <f>IF(送付男子データ!F104="","",送付男子データ!F104)</f>
        <v/>
      </c>
      <c r="F118" s="46" t="str">
        <f>IF(送付男子データ!G104="","",送付男子データ!G104)</f>
        <v/>
      </c>
      <c r="G118" s="46" t="str">
        <f>IF(送付男子データ!I104="","",送付男子データ!I104)</f>
        <v/>
      </c>
      <c r="H118" s="92" t="str">
        <f>IF(送付男子データ!J104="","",送付男子データ!J104)</f>
        <v/>
      </c>
    </row>
    <row r="119" spans="1:8" ht="17.25" customHeight="1" x14ac:dyDescent="0.2">
      <c r="A119" s="29">
        <v>100</v>
      </c>
      <c r="B119" s="44" t="str">
        <f>IF(送付男子データ!A105="","",送付男子データ!A105)</f>
        <v/>
      </c>
      <c r="C119" s="45" t="str">
        <f>IF(送付男子データ!B105="","",送付男子データ!B105)</f>
        <v/>
      </c>
      <c r="D119" s="48" t="str">
        <f>IF(送付男子データ!E105="","",送付男子データ!E105)</f>
        <v/>
      </c>
      <c r="E119" s="48" t="str">
        <f>IF(送付男子データ!F105="","",送付男子データ!F105)</f>
        <v/>
      </c>
      <c r="F119" s="46" t="str">
        <f>IF(送付男子データ!G105="","",送付男子データ!G105)</f>
        <v/>
      </c>
      <c r="G119" s="46" t="str">
        <f>IF(送付男子データ!I105="","",送付男子データ!I105)</f>
        <v/>
      </c>
      <c r="H119" s="92" t="str">
        <f>IF(送付男子データ!J105="","",送付男子データ!J105)</f>
        <v/>
      </c>
    </row>
    <row r="120" spans="1:8" ht="17.25" customHeight="1" x14ac:dyDescent="0.2">
      <c r="A120" s="29">
        <v>101</v>
      </c>
      <c r="B120" s="44" t="str">
        <f>IF(送付男子データ!A106="","",送付男子データ!A106)</f>
        <v/>
      </c>
      <c r="C120" s="45" t="str">
        <f>IF(送付男子データ!B106="","",送付男子データ!B106)</f>
        <v/>
      </c>
      <c r="D120" s="48" t="str">
        <f>IF(送付男子データ!E106="","",送付男子データ!E106)</f>
        <v/>
      </c>
      <c r="E120" s="48" t="str">
        <f>IF(送付男子データ!F106="","",送付男子データ!F106)</f>
        <v/>
      </c>
      <c r="F120" s="46" t="str">
        <f>IF(送付男子データ!G106="","",送付男子データ!G106)</f>
        <v/>
      </c>
      <c r="G120" s="46" t="str">
        <f>IF(送付男子データ!I106="","",送付男子データ!I106)</f>
        <v/>
      </c>
      <c r="H120" s="92" t="str">
        <f>IF(送付男子データ!J106="","",送付男子データ!J106)</f>
        <v/>
      </c>
    </row>
    <row r="121" spans="1:8" ht="17.25" customHeight="1" x14ac:dyDescent="0.2">
      <c r="A121" s="29">
        <v>102</v>
      </c>
      <c r="B121" s="44" t="str">
        <f>IF(送付男子データ!A107="","",送付男子データ!A107)</f>
        <v/>
      </c>
      <c r="C121" s="45" t="str">
        <f>IF(送付男子データ!B107="","",送付男子データ!B107)</f>
        <v/>
      </c>
      <c r="D121" s="48" t="str">
        <f>IF(送付男子データ!E107="","",送付男子データ!E107)</f>
        <v/>
      </c>
      <c r="E121" s="48" t="str">
        <f>IF(送付男子データ!F107="","",送付男子データ!F107)</f>
        <v/>
      </c>
      <c r="F121" s="46" t="str">
        <f>IF(送付男子データ!G107="","",送付男子データ!G107)</f>
        <v/>
      </c>
      <c r="G121" s="46" t="str">
        <f>IF(送付男子データ!I107="","",送付男子データ!I107)</f>
        <v/>
      </c>
      <c r="H121" s="92" t="str">
        <f>IF(送付男子データ!J107="","",送付男子データ!J107)</f>
        <v/>
      </c>
    </row>
    <row r="122" spans="1:8" ht="17.25" customHeight="1" x14ac:dyDescent="0.2">
      <c r="A122" s="29">
        <v>103</v>
      </c>
      <c r="B122" s="44" t="str">
        <f>IF(送付男子データ!A108="","",送付男子データ!A108)</f>
        <v/>
      </c>
      <c r="C122" s="45" t="str">
        <f>IF(送付男子データ!B108="","",送付男子データ!B108)</f>
        <v/>
      </c>
      <c r="D122" s="48" t="str">
        <f>IF(送付男子データ!E108="","",送付男子データ!E108)</f>
        <v/>
      </c>
      <c r="E122" s="48" t="str">
        <f>IF(送付男子データ!F108="","",送付男子データ!F108)</f>
        <v/>
      </c>
      <c r="F122" s="46" t="str">
        <f>IF(送付男子データ!G108="","",送付男子データ!G108)</f>
        <v/>
      </c>
      <c r="G122" s="46" t="str">
        <f>IF(送付男子データ!I108="","",送付男子データ!I108)</f>
        <v/>
      </c>
      <c r="H122" s="92" t="str">
        <f>IF(送付男子データ!J108="","",送付男子データ!J108)</f>
        <v/>
      </c>
    </row>
    <row r="123" spans="1:8" ht="17.25" customHeight="1" x14ac:dyDescent="0.2">
      <c r="A123" s="29">
        <v>104</v>
      </c>
      <c r="B123" s="44" t="str">
        <f>IF(送付男子データ!A109="","",送付男子データ!A109)</f>
        <v/>
      </c>
      <c r="C123" s="45" t="str">
        <f>IF(送付男子データ!B109="","",送付男子データ!B109)</f>
        <v/>
      </c>
      <c r="D123" s="48" t="str">
        <f>IF(送付男子データ!E109="","",送付男子データ!E109)</f>
        <v/>
      </c>
      <c r="E123" s="48" t="str">
        <f>IF(送付男子データ!F109="","",送付男子データ!F109)</f>
        <v/>
      </c>
      <c r="F123" s="46" t="str">
        <f>IF(送付男子データ!G109="","",送付男子データ!G109)</f>
        <v/>
      </c>
      <c r="G123" s="46" t="str">
        <f>IF(送付男子データ!I109="","",送付男子データ!I109)</f>
        <v/>
      </c>
      <c r="H123" s="92" t="str">
        <f>IF(送付男子データ!J109="","",送付男子データ!J109)</f>
        <v/>
      </c>
    </row>
    <row r="124" spans="1:8" ht="17.25" customHeight="1" x14ac:dyDescent="0.2">
      <c r="A124" s="29">
        <v>105</v>
      </c>
      <c r="B124" s="44" t="str">
        <f>IF(送付男子データ!A110="","",送付男子データ!A110)</f>
        <v/>
      </c>
      <c r="C124" s="45" t="str">
        <f>IF(送付男子データ!B110="","",送付男子データ!B110)</f>
        <v/>
      </c>
      <c r="D124" s="48" t="str">
        <f>IF(送付男子データ!E110="","",送付男子データ!E110)</f>
        <v/>
      </c>
      <c r="E124" s="48" t="str">
        <f>IF(送付男子データ!F110="","",送付男子データ!F110)</f>
        <v/>
      </c>
      <c r="F124" s="46" t="str">
        <f>IF(送付男子データ!G110="","",送付男子データ!G110)</f>
        <v/>
      </c>
      <c r="G124" s="46" t="str">
        <f>IF(送付男子データ!I110="","",送付男子データ!I110)</f>
        <v/>
      </c>
      <c r="H124" s="92" t="str">
        <f>IF(送付男子データ!J110="","",送付男子データ!J110)</f>
        <v/>
      </c>
    </row>
    <row r="125" spans="1:8" ht="17.25" customHeight="1" x14ac:dyDescent="0.2">
      <c r="A125" s="29">
        <v>106</v>
      </c>
      <c r="B125" s="44" t="str">
        <f>IF(送付男子データ!A111="","",送付男子データ!A111)</f>
        <v/>
      </c>
      <c r="C125" s="45" t="str">
        <f>IF(送付男子データ!B111="","",送付男子データ!B111)</f>
        <v/>
      </c>
      <c r="D125" s="48" t="str">
        <f>IF(送付男子データ!E111="","",送付男子データ!E111)</f>
        <v/>
      </c>
      <c r="E125" s="48" t="str">
        <f>IF(送付男子データ!F111="","",送付男子データ!F111)</f>
        <v/>
      </c>
      <c r="F125" s="46" t="str">
        <f>IF(送付男子データ!G111="","",送付男子データ!G111)</f>
        <v/>
      </c>
      <c r="G125" s="46" t="str">
        <f>IF(送付男子データ!I111="","",送付男子データ!I111)</f>
        <v/>
      </c>
      <c r="H125" s="92" t="str">
        <f>IF(送付男子データ!J111="","",送付男子データ!J111)</f>
        <v/>
      </c>
    </row>
    <row r="126" spans="1:8" ht="17.25" customHeight="1" x14ac:dyDescent="0.2">
      <c r="A126" s="29">
        <v>107</v>
      </c>
      <c r="B126" s="44" t="str">
        <f>IF(送付男子データ!A112="","",送付男子データ!A112)</f>
        <v/>
      </c>
      <c r="C126" s="45" t="str">
        <f>IF(送付男子データ!B112="","",送付男子データ!B112)</f>
        <v/>
      </c>
      <c r="D126" s="48" t="str">
        <f>IF(送付男子データ!E112="","",送付男子データ!E112)</f>
        <v/>
      </c>
      <c r="E126" s="48" t="str">
        <f>IF(送付男子データ!F112="","",送付男子データ!F112)</f>
        <v/>
      </c>
      <c r="F126" s="46" t="str">
        <f>IF(送付男子データ!G112="","",送付男子データ!G112)</f>
        <v/>
      </c>
      <c r="G126" s="46" t="str">
        <f>IF(送付男子データ!I112="","",送付男子データ!I112)</f>
        <v/>
      </c>
      <c r="H126" s="92" t="str">
        <f>IF(送付男子データ!J112="","",送付男子データ!J112)</f>
        <v/>
      </c>
    </row>
    <row r="127" spans="1:8" ht="17.25" customHeight="1" x14ac:dyDescent="0.2">
      <c r="A127" s="29">
        <v>108</v>
      </c>
      <c r="B127" s="44" t="str">
        <f>IF(送付男子データ!A113="","",送付男子データ!A113)</f>
        <v/>
      </c>
      <c r="C127" s="45" t="str">
        <f>IF(送付男子データ!B113="","",送付男子データ!B113)</f>
        <v/>
      </c>
      <c r="D127" s="48" t="str">
        <f>IF(送付男子データ!E113="","",送付男子データ!E113)</f>
        <v/>
      </c>
      <c r="E127" s="48" t="str">
        <f>IF(送付男子データ!F113="","",送付男子データ!F113)</f>
        <v/>
      </c>
      <c r="F127" s="46" t="str">
        <f>IF(送付男子データ!G113="","",送付男子データ!G113)</f>
        <v/>
      </c>
      <c r="G127" s="46" t="str">
        <f>IF(送付男子データ!I113="","",送付男子データ!I113)</f>
        <v/>
      </c>
      <c r="H127" s="92" t="str">
        <f>IF(送付男子データ!J113="","",送付男子データ!J113)</f>
        <v/>
      </c>
    </row>
    <row r="128" spans="1:8" ht="17.25" customHeight="1" x14ac:dyDescent="0.2">
      <c r="A128" s="29">
        <v>109</v>
      </c>
      <c r="B128" s="44" t="str">
        <f>IF(送付男子データ!A114="","",送付男子データ!A114)</f>
        <v/>
      </c>
      <c r="C128" s="45" t="str">
        <f>IF(送付男子データ!B114="","",送付男子データ!B114)</f>
        <v/>
      </c>
      <c r="D128" s="48" t="str">
        <f>IF(送付男子データ!E114="","",送付男子データ!E114)</f>
        <v/>
      </c>
      <c r="E128" s="48" t="str">
        <f>IF(送付男子データ!F114="","",送付男子データ!F114)</f>
        <v/>
      </c>
      <c r="F128" s="46" t="str">
        <f>IF(送付男子データ!G114="","",送付男子データ!G114)</f>
        <v/>
      </c>
      <c r="G128" s="46" t="str">
        <f>IF(送付男子データ!I114="","",送付男子データ!I114)</f>
        <v/>
      </c>
      <c r="H128" s="92" t="str">
        <f>IF(送付男子データ!J114="","",送付男子データ!J114)</f>
        <v/>
      </c>
    </row>
    <row r="129" spans="1:8" ht="17.25" customHeight="1" x14ac:dyDescent="0.2">
      <c r="A129" s="29">
        <v>110</v>
      </c>
      <c r="B129" s="44" t="str">
        <f>IF(送付男子データ!A115="","",送付男子データ!A115)</f>
        <v/>
      </c>
      <c r="C129" s="45" t="str">
        <f>IF(送付男子データ!B115="","",送付男子データ!B115)</f>
        <v/>
      </c>
      <c r="D129" s="48" t="str">
        <f>IF(送付男子データ!E115="","",送付男子データ!E115)</f>
        <v/>
      </c>
      <c r="E129" s="48" t="str">
        <f>IF(送付男子データ!F115="","",送付男子データ!F115)</f>
        <v/>
      </c>
      <c r="F129" s="46" t="str">
        <f>IF(送付男子データ!G115="","",送付男子データ!G115)</f>
        <v/>
      </c>
      <c r="G129" s="46" t="str">
        <f>IF(送付男子データ!I115="","",送付男子データ!I115)</f>
        <v/>
      </c>
      <c r="H129" s="92" t="str">
        <f>IF(送付男子データ!J115="","",送付男子データ!J115)</f>
        <v/>
      </c>
    </row>
    <row r="130" spans="1:8" ht="17.25" customHeight="1" x14ac:dyDescent="0.2">
      <c r="A130" s="29">
        <v>111</v>
      </c>
      <c r="B130" s="44" t="str">
        <f>IF(送付男子データ!A116="","",送付男子データ!A116)</f>
        <v/>
      </c>
      <c r="C130" s="45" t="str">
        <f>IF(送付男子データ!B116="","",送付男子データ!B116)</f>
        <v/>
      </c>
      <c r="D130" s="48" t="str">
        <f>IF(送付男子データ!E116="","",送付男子データ!E116)</f>
        <v/>
      </c>
      <c r="E130" s="48" t="str">
        <f>IF(送付男子データ!F116="","",送付男子データ!F116)</f>
        <v/>
      </c>
      <c r="F130" s="46" t="str">
        <f>IF(送付男子データ!G116="","",送付男子データ!G116)</f>
        <v/>
      </c>
      <c r="G130" s="46" t="str">
        <f>IF(送付男子データ!I116="","",送付男子データ!I116)</f>
        <v/>
      </c>
      <c r="H130" s="92" t="str">
        <f>IF(送付男子データ!J116="","",送付男子データ!J116)</f>
        <v/>
      </c>
    </row>
    <row r="131" spans="1:8" ht="17.25" customHeight="1" x14ac:dyDescent="0.2">
      <c r="A131" s="29">
        <v>112</v>
      </c>
      <c r="B131" s="44" t="str">
        <f>IF(送付男子データ!A117="","",送付男子データ!A117)</f>
        <v/>
      </c>
      <c r="C131" s="45" t="str">
        <f>IF(送付男子データ!B117="","",送付男子データ!B117)</f>
        <v/>
      </c>
      <c r="D131" s="48" t="str">
        <f>IF(送付男子データ!E117="","",送付男子データ!E117)</f>
        <v/>
      </c>
      <c r="E131" s="48" t="str">
        <f>IF(送付男子データ!F117="","",送付男子データ!F117)</f>
        <v/>
      </c>
      <c r="F131" s="46" t="str">
        <f>IF(送付男子データ!G117="","",送付男子データ!G117)</f>
        <v/>
      </c>
      <c r="G131" s="46" t="str">
        <f>IF(送付男子データ!I117="","",送付男子データ!I117)</f>
        <v/>
      </c>
      <c r="H131" s="92" t="str">
        <f>IF(送付男子データ!J117="","",送付男子データ!J117)</f>
        <v/>
      </c>
    </row>
    <row r="132" spans="1:8" ht="17.25" customHeight="1" x14ac:dyDescent="0.2">
      <c r="A132" s="29">
        <v>113</v>
      </c>
      <c r="B132" s="44" t="str">
        <f>IF(送付男子データ!A118="","",送付男子データ!A118)</f>
        <v/>
      </c>
      <c r="C132" s="45" t="str">
        <f>IF(送付男子データ!B118="","",送付男子データ!B118)</f>
        <v/>
      </c>
      <c r="D132" s="48" t="str">
        <f>IF(送付男子データ!E118="","",送付男子データ!E118)</f>
        <v/>
      </c>
      <c r="E132" s="48" t="str">
        <f>IF(送付男子データ!F118="","",送付男子データ!F118)</f>
        <v/>
      </c>
      <c r="F132" s="46" t="str">
        <f>IF(送付男子データ!G118="","",送付男子データ!G118)</f>
        <v/>
      </c>
      <c r="G132" s="46" t="str">
        <f>IF(送付男子データ!I118="","",送付男子データ!I118)</f>
        <v/>
      </c>
      <c r="H132" s="92" t="str">
        <f>IF(送付男子データ!J118="","",送付男子データ!J118)</f>
        <v/>
      </c>
    </row>
    <row r="133" spans="1:8" ht="17.25" customHeight="1" x14ac:dyDescent="0.2">
      <c r="A133" s="29">
        <v>114</v>
      </c>
      <c r="B133" s="44" t="str">
        <f>IF(送付男子データ!A119="","",送付男子データ!A119)</f>
        <v/>
      </c>
      <c r="C133" s="45" t="str">
        <f>IF(送付男子データ!B119="","",送付男子データ!B119)</f>
        <v/>
      </c>
      <c r="D133" s="48" t="str">
        <f>IF(送付男子データ!E119="","",送付男子データ!E119)</f>
        <v/>
      </c>
      <c r="E133" s="48" t="str">
        <f>IF(送付男子データ!F119="","",送付男子データ!F119)</f>
        <v/>
      </c>
      <c r="F133" s="46" t="str">
        <f>IF(送付男子データ!G119="","",送付男子データ!G119)</f>
        <v/>
      </c>
      <c r="G133" s="46" t="str">
        <f>IF(送付男子データ!I119="","",送付男子データ!I119)</f>
        <v/>
      </c>
      <c r="H133" s="92" t="str">
        <f>IF(送付男子データ!J119="","",送付男子データ!J119)</f>
        <v/>
      </c>
    </row>
    <row r="134" spans="1:8" ht="17.25" customHeight="1" x14ac:dyDescent="0.2">
      <c r="A134" s="29">
        <v>115</v>
      </c>
      <c r="B134" s="44" t="str">
        <f>IF(送付男子データ!A120="","",送付男子データ!A120)</f>
        <v/>
      </c>
      <c r="C134" s="45" t="str">
        <f>IF(送付男子データ!B120="","",送付男子データ!B120)</f>
        <v/>
      </c>
      <c r="D134" s="48" t="str">
        <f>IF(送付男子データ!E120="","",送付男子データ!E120)</f>
        <v/>
      </c>
      <c r="E134" s="48" t="str">
        <f>IF(送付男子データ!F120="","",送付男子データ!F120)</f>
        <v/>
      </c>
      <c r="F134" s="46" t="str">
        <f>IF(送付男子データ!G120="","",送付男子データ!G120)</f>
        <v/>
      </c>
      <c r="G134" s="46" t="str">
        <f>IF(送付男子データ!I120="","",送付男子データ!I120)</f>
        <v/>
      </c>
      <c r="H134" s="92" t="str">
        <f>IF(送付男子データ!J120="","",送付男子データ!J120)</f>
        <v/>
      </c>
    </row>
    <row r="135" spans="1:8" ht="17.25" customHeight="1" x14ac:dyDescent="0.2">
      <c r="A135" s="29">
        <v>116</v>
      </c>
      <c r="B135" s="33" t="str">
        <f>IF(送付男子データ!A121="","",送付男子データ!A121)</f>
        <v/>
      </c>
      <c r="C135" s="34" t="str">
        <f>IF(送付男子データ!B121="","",送付男子データ!B121)</f>
        <v/>
      </c>
      <c r="D135" s="49" t="str">
        <f>IF(送付男子データ!E121="","",送付男子データ!E121)</f>
        <v/>
      </c>
      <c r="E135" s="49" t="str">
        <f>IF(送付男子データ!F121="","",送付男子データ!F121)</f>
        <v/>
      </c>
      <c r="F135" s="35" t="str">
        <f>IF(送付男子データ!G121="","",送付男子データ!G121)</f>
        <v/>
      </c>
      <c r="G135" s="35" t="str">
        <f>IF(送付男子データ!I121="","",送付男子データ!I121)</f>
        <v/>
      </c>
      <c r="H135" s="93" t="str">
        <f>IF(送付男子データ!J121="","",送付男子データ!J121)</f>
        <v/>
      </c>
    </row>
    <row r="136" spans="1:8" ht="17.25" customHeight="1" x14ac:dyDescent="0.2">
      <c r="A136" s="29">
        <v>117</v>
      </c>
      <c r="B136" s="33" t="str">
        <f>IF(送付男子データ!A122="","",送付男子データ!A122)</f>
        <v/>
      </c>
      <c r="C136" s="34" t="str">
        <f>IF(送付男子データ!B122="","",送付男子データ!B122)</f>
        <v/>
      </c>
      <c r="D136" s="49" t="str">
        <f>IF(送付男子データ!E122="","",送付男子データ!E122)</f>
        <v/>
      </c>
      <c r="E136" s="49" t="str">
        <f>IF(送付男子データ!F122="","",送付男子データ!F122)</f>
        <v/>
      </c>
      <c r="F136" s="35" t="str">
        <f>IF(送付男子データ!G122="","",送付男子データ!G122)</f>
        <v/>
      </c>
      <c r="G136" s="35" t="str">
        <f>IF(送付男子データ!I122="","",送付男子データ!I122)</f>
        <v/>
      </c>
      <c r="H136" s="93" t="str">
        <f>IF(送付男子データ!J122="","",送付男子データ!J122)</f>
        <v/>
      </c>
    </row>
    <row r="137" spans="1:8" ht="17.25" customHeight="1" x14ac:dyDescent="0.2">
      <c r="A137" s="29">
        <v>118</v>
      </c>
      <c r="B137" s="33" t="str">
        <f>IF(送付男子データ!A123="","",送付男子データ!A123)</f>
        <v/>
      </c>
      <c r="C137" s="34" t="str">
        <f>IF(送付男子データ!B123="","",送付男子データ!B123)</f>
        <v/>
      </c>
      <c r="D137" s="49" t="str">
        <f>IF(送付男子データ!E123="","",送付男子データ!E123)</f>
        <v/>
      </c>
      <c r="E137" s="49" t="str">
        <f>IF(送付男子データ!F123="","",送付男子データ!F123)</f>
        <v/>
      </c>
      <c r="F137" s="35" t="str">
        <f>IF(送付男子データ!G123="","",送付男子データ!G123)</f>
        <v/>
      </c>
      <c r="G137" s="35" t="str">
        <f>IF(送付男子データ!I123="","",送付男子データ!I123)</f>
        <v/>
      </c>
      <c r="H137" s="93" t="str">
        <f>IF(送付男子データ!J123="","",送付男子データ!J123)</f>
        <v/>
      </c>
    </row>
    <row r="138" spans="1:8" ht="17.25" customHeight="1" x14ac:dyDescent="0.2">
      <c r="A138" s="29">
        <v>119</v>
      </c>
      <c r="B138" s="33" t="str">
        <f>IF(送付男子データ!A124="","",送付男子データ!A124)</f>
        <v/>
      </c>
      <c r="C138" s="34" t="str">
        <f>IF(送付男子データ!B124="","",送付男子データ!B124)</f>
        <v/>
      </c>
      <c r="D138" s="49" t="str">
        <f>IF(送付男子データ!E124="","",送付男子データ!E124)</f>
        <v/>
      </c>
      <c r="E138" s="49" t="str">
        <f>IF(送付男子データ!F124="","",送付男子データ!F124)</f>
        <v/>
      </c>
      <c r="F138" s="35" t="str">
        <f>IF(送付男子データ!G124="","",送付男子データ!G124)</f>
        <v/>
      </c>
      <c r="G138" s="35" t="str">
        <f>IF(送付男子データ!I124="","",送付男子データ!I124)</f>
        <v/>
      </c>
      <c r="H138" s="93" t="str">
        <f>IF(送付男子データ!J124="","",送付男子データ!J124)</f>
        <v/>
      </c>
    </row>
    <row r="139" spans="1:8" ht="17.25" customHeight="1" x14ac:dyDescent="0.2">
      <c r="A139" s="29">
        <v>120</v>
      </c>
      <c r="B139" s="33" t="str">
        <f>IF(送付男子データ!A125="","",送付男子データ!A125)</f>
        <v/>
      </c>
      <c r="C139" s="34" t="str">
        <f>IF(送付男子データ!B125="","",送付男子データ!B125)</f>
        <v/>
      </c>
      <c r="D139" s="49" t="str">
        <f>IF(送付男子データ!E125="","",送付男子データ!E125)</f>
        <v/>
      </c>
      <c r="E139" s="49" t="str">
        <f>IF(送付男子データ!F125="","",送付男子データ!F125)</f>
        <v/>
      </c>
      <c r="F139" s="35" t="str">
        <f>IF(送付男子データ!G125="","",送付男子データ!G125)</f>
        <v/>
      </c>
      <c r="G139" s="35" t="str">
        <f>IF(送付男子データ!I125="","",送付男子データ!I125)</f>
        <v/>
      </c>
      <c r="H139" s="93" t="str">
        <f>IF(送付男子データ!J125="","",送付男子データ!J125)</f>
        <v/>
      </c>
    </row>
    <row r="140" spans="1:8" ht="17.25" customHeight="1" x14ac:dyDescent="0.2">
      <c r="A140" s="29">
        <v>121</v>
      </c>
      <c r="B140" s="33" t="str">
        <f>IF(送付男子データ!A126="","",送付男子データ!A126)</f>
        <v/>
      </c>
      <c r="C140" s="34" t="str">
        <f>IF(送付男子データ!B126="","",送付男子データ!B126)</f>
        <v/>
      </c>
      <c r="D140" s="49" t="str">
        <f>IF(送付男子データ!E126="","",送付男子データ!E126)</f>
        <v/>
      </c>
      <c r="E140" s="49" t="str">
        <f>IF(送付男子データ!F126="","",送付男子データ!F126)</f>
        <v/>
      </c>
      <c r="F140" s="35" t="str">
        <f>IF(送付男子データ!G126="","",送付男子データ!G126)</f>
        <v/>
      </c>
      <c r="G140" s="35" t="str">
        <f>IF(送付男子データ!I126="","",送付男子データ!I126)</f>
        <v/>
      </c>
      <c r="H140" s="93" t="str">
        <f>IF(送付男子データ!J126="","",送付男子データ!J126)</f>
        <v/>
      </c>
    </row>
    <row r="141" spans="1:8" ht="17.25" customHeight="1" x14ac:dyDescent="0.2">
      <c r="A141" s="29">
        <v>122</v>
      </c>
      <c r="B141" s="33" t="str">
        <f>IF(送付男子データ!A127="","",送付男子データ!A127)</f>
        <v/>
      </c>
      <c r="C141" s="34" t="str">
        <f>IF(送付男子データ!B127="","",送付男子データ!B127)</f>
        <v/>
      </c>
      <c r="D141" s="49" t="str">
        <f>IF(送付男子データ!E127="","",送付男子データ!E127)</f>
        <v/>
      </c>
      <c r="E141" s="49" t="str">
        <f>IF(送付男子データ!F127="","",送付男子データ!F127)</f>
        <v/>
      </c>
      <c r="F141" s="35" t="str">
        <f>IF(送付男子データ!G127="","",送付男子データ!G127)</f>
        <v/>
      </c>
      <c r="G141" s="35" t="str">
        <f>IF(送付男子データ!I127="","",送付男子データ!I127)</f>
        <v/>
      </c>
      <c r="H141" s="93" t="str">
        <f>IF(送付男子データ!J127="","",送付男子データ!J127)</f>
        <v/>
      </c>
    </row>
    <row r="142" spans="1:8" ht="17.25" customHeight="1" x14ac:dyDescent="0.2">
      <c r="A142" s="29">
        <v>123</v>
      </c>
      <c r="B142" s="33" t="str">
        <f>IF(送付男子データ!A128="","",送付男子データ!A128)</f>
        <v/>
      </c>
      <c r="C142" s="34" t="str">
        <f>IF(送付男子データ!B128="","",送付男子データ!B128)</f>
        <v/>
      </c>
      <c r="D142" s="49" t="str">
        <f>IF(送付男子データ!E128="","",送付男子データ!E128)</f>
        <v/>
      </c>
      <c r="E142" s="49" t="str">
        <f>IF(送付男子データ!F128="","",送付男子データ!F128)</f>
        <v/>
      </c>
      <c r="F142" s="35" t="str">
        <f>IF(送付男子データ!G128="","",送付男子データ!G128)</f>
        <v/>
      </c>
      <c r="G142" s="35" t="str">
        <f>IF(送付男子データ!I128="","",送付男子データ!I128)</f>
        <v/>
      </c>
      <c r="H142" s="93" t="str">
        <f>IF(送付男子データ!J128="","",送付男子データ!J128)</f>
        <v/>
      </c>
    </row>
    <row r="143" spans="1:8" ht="17.25" customHeight="1" thickBot="1" x14ac:dyDescent="0.25">
      <c r="A143" s="29">
        <v>124</v>
      </c>
      <c r="B143" s="36" t="str">
        <f>IF(送付男子データ!A129="","",送付男子データ!A129)</f>
        <v/>
      </c>
      <c r="C143" s="37" t="str">
        <f>IF(送付男子データ!B129="","",送付男子データ!B129)</f>
        <v/>
      </c>
      <c r="D143" s="50" t="str">
        <f>IF(送付男子データ!E129="","",送付男子データ!E129)</f>
        <v/>
      </c>
      <c r="E143" s="50" t="str">
        <f>IF(送付男子データ!F129="","",送付男子データ!F129)</f>
        <v/>
      </c>
      <c r="F143" s="38" t="str">
        <f>IF(送付男子データ!G129="","",送付男子データ!G129)</f>
        <v/>
      </c>
      <c r="G143" s="38" t="str">
        <f>IF(送付男子データ!I129="","",送付男子データ!I129)</f>
        <v/>
      </c>
      <c r="H143" s="94" t="str">
        <f>IF(送付男子データ!J129="","",送付男子データ!J129)</f>
        <v/>
      </c>
    </row>
    <row r="144" spans="1:8" x14ac:dyDescent="0.2">
      <c r="A144" s="24" t="s">
        <v>33</v>
      </c>
      <c r="B144" s="39"/>
      <c r="C144" s="39"/>
      <c r="D144" s="39"/>
      <c r="E144" s="39"/>
      <c r="F144" s="39"/>
      <c r="G144" s="39"/>
      <c r="H144" s="85"/>
    </row>
    <row r="145" spans="1:8" x14ac:dyDescent="0.2">
      <c r="A145" s="24" t="s">
        <v>31</v>
      </c>
      <c r="B145" s="23"/>
      <c r="C145" s="23"/>
      <c r="D145" s="23"/>
      <c r="E145" s="23"/>
      <c r="F145" s="23"/>
      <c r="G145" s="23"/>
      <c r="H145" s="84"/>
    </row>
    <row r="146" spans="1:8" x14ac:dyDescent="0.2">
      <c r="A146" s="24" t="s">
        <v>32</v>
      </c>
      <c r="B146" s="23"/>
      <c r="C146" s="23"/>
      <c r="D146" s="23"/>
      <c r="E146" s="23"/>
      <c r="F146" s="23"/>
      <c r="G146" s="23"/>
      <c r="H146" s="84"/>
    </row>
    <row r="147" spans="1:8" x14ac:dyDescent="0.2">
      <c r="A147" s="24"/>
      <c r="B147" s="23"/>
      <c r="C147" s="23"/>
      <c r="D147" s="23"/>
      <c r="E147" s="23"/>
      <c r="F147" s="23"/>
      <c r="G147" s="23"/>
      <c r="H147" s="84"/>
    </row>
    <row r="148" spans="1:8" x14ac:dyDescent="0.2">
      <c r="A148" s="23"/>
      <c r="B148" s="23"/>
      <c r="C148" s="23"/>
      <c r="D148" s="23"/>
      <c r="E148" s="23"/>
      <c r="F148" s="23"/>
      <c r="G148" s="23"/>
      <c r="H148" s="84"/>
    </row>
    <row r="149" spans="1:8" x14ac:dyDescent="0.2">
      <c r="A149" s="23"/>
      <c r="B149" s="23"/>
      <c r="C149" s="23"/>
      <c r="D149" s="23"/>
      <c r="E149" s="23"/>
      <c r="F149" s="23"/>
      <c r="G149" s="23"/>
      <c r="H149" s="84"/>
    </row>
  </sheetData>
  <mergeCells count="2">
    <mergeCell ref="A1:H1"/>
    <mergeCell ref="C3:H3"/>
  </mergeCells>
  <phoneticPr fontId="2"/>
  <printOptions horizontalCentered="1"/>
  <pageMargins left="0.51181102362204722" right="0.43307086614173229" top="0.59055118110236227" bottom="0.86614173228346458" header="0.31496062992125984" footer="0.27559055118110237"/>
  <pageSetup paperSize="9" orientation="portrait" horizontalDpi="4294967293" verticalDpi="0" r:id="rId1"/>
  <headerFooter>
    <oddHeader>&amp;C&amp;"ＭＳ Ｐ明朝,太字 斜体"&amp;16石川県小学生陸上加賀市予選会　参加申込書</oddHeader>
    <oddFooter>&amp;L・申込書は、大会当日に受付にて提出すること。
・多数参加の場合は、複数枚の申込書を提出してください。
・参加料の記載、所属調印は1枚目のみに掲載。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9"/>
  <sheetViews>
    <sheetView view="pageBreakPreview" zoomScaleNormal="100" zoomScaleSheetLayoutView="100" workbookViewId="0">
      <selection activeCell="D18" sqref="D18"/>
    </sheetView>
  </sheetViews>
  <sheetFormatPr defaultRowHeight="13" x14ac:dyDescent="0.2"/>
  <cols>
    <col min="1" max="1" width="2.6328125" customWidth="1"/>
    <col min="2" max="2" width="6.6328125" customWidth="1"/>
    <col min="3" max="3" width="14.08984375" customWidth="1"/>
    <col min="4" max="4" width="8" customWidth="1"/>
    <col min="5" max="5" width="10.26953125" customWidth="1"/>
    <col min="6" max="6" width="8.08984375" customWidth="1"/>
    <col min="7" max="7" width="11" customWidth="1"/>
    <col min="8" max="8" width="10.08984375" style="71" customWidth="1"/>
  </cols>
  <sheetData>
    <row r="1" spans="1:8" ht="21" x14ac:dyDescent="0.3">
      <c r="A1" s="140" t="s">
        <v>82</v>
      </c>
      <c r="B1" s="140"/>
      <c r="C1" s="140"/>
      <c r="D1" s="140"/>
      <c r="E1" s="140"/>
      <c r="F1" s="140"/>
      <c r="G1" s="140"/>
      <c r="H1" s="140"/>
    </row>
    <row r="2" spans="1:8" ht="14.25" customHeight="1" x14ac:dyDescent="0.3">
      <c r="A2" s="43"/>
      <c r="B2" s="43"/>
      <c r="C2" s="43"/>
      <c r="D2" s="43"/>
      <c r="E2" s="43"/>
      <c r="F2" s="43"/>
      <c r="G2" s="43"/>
      <c r="H2" s="59"/>
    </row>
    <row r="3" spans="1:8" s="53" customFormat="1" ht="23.25" customHeight="1" x14ac:dyDescent="0.2">
      <c r="C3" s="141" t="s">
        <v>94</v>
      </c>
      <c r="D3" s="141"/>
      <c r="E3" s="141"/>
      <c r="F3" s="141"/>
      <c r="G3" s="141"/>
      <c r="H3" s="141"/>
    </row>
    <row r="4" spans="1:8" ht="15.75" customHeight="1" x14ac:dyDescent="0.2">
      <c r="A4" s="24" t="s">
        <v>28</v>
      </c>
      <c r="B4" s="23"/>
      <c r="C4" s="40" t="s">
        <v>95</v>
      </c>
      <c r="D4" s="39"/>
      <c r="E4" s="39"/>
      <c r="F4" s="23"/>
      <c r="G4" s="23"/>
      <c r="H4" s="60"/>
    </row>
    <row r="5" spans="1:8" ht="18.75" customHeight="1" x14ac:dyDescent="0.2">
      <c r="A5" s="23"/>
      <c r="B5" s="23"/>
      <c r="C5" s="42" t="s">
        <v>96</v>
      </c>
      <c r="D5" s="42"/>
      <c r="E5" s="42"/>
      <c r="F5" s="42"/>
      <c r="G5" s="42"/>
      <c r="H5" s="61"/>
    </row>
    <row r="6" spans="1:8" ht="20.25" customHeight="1" x14ac:dyDescent="0.2">
      <c r="A6" s="23"/>
      <c r="B6" s="23" t="s">
        <v>36</v>
      </c>
      <c r="C6" s="57"/>
      <c r="D6" s="57"/>
      <c r="E6" s="57"/>
      <c r="F6" s="57"/>
      <c r="G6" s="57"/>
      <c r="H6" s="62"/>
    </row>
    <row r="7" spans="1:8" ht="20.25" customHeight="1" x14ac:dyDescent="0.2">
      <c r="D7" s="55" t="s">
        <v>38</v>
      </c>
      <c r="E7" s="40"/>
      <c r="F7" s="40"/>
      <c r="G7" s="40"/>
      <c r="H7" s="63"/>
    </row>
    <row r="8" spans="1:8" ht="21" customHeight="1" x14ac:dyDescent="0.2">
      <c r="D8" s="55" t="s">
        <v>25</v>
      </c>
      <c r="E8" s="54"/>
      <c r="F8" s="54"/>
      <c r="G8" s="54"/>
      <c r="H8" s="64" t="s">
        <v>30</v>
      </c>
    </row>
    <row r="9" spans="1:8" ht="4.5" customHeight="1" x14ac:dyDescent="0.2">
      <c r="D9" s="56"/>
      <c r="E9" s="23"/>
      <c r="F9" s="23"/>
      <c r="G9" s="23"/>
      <c r="H9" s="61"/>
    </row>
    <row r="10" spans="1:8" ht="18.75" customHeight="1" x14ac:dyDescent="0.2">
      <c r="D10" s="55" t="s">
        <v>35</v>
      </c>
      <c r="E10" s="40"/>
      <c r="F10" s="40"/>
      <c r="G10" s="40"/>
      <c r="H10" s="61"/>
    </row>
    <row r="11" spans="1:8" ht="8.25" customHeight="1" x14ac:dyDescent="0.2">
      <c r="A11" s="23"/>
      <c r="B11" s="23"/>
      <c r="C11" s="23"/>
      <c r="D11" s="23"/>
      <c r="E11" s="23"/>
      <c r="F11" s="23"/>
      <c r="G11" s="23"/>
      <c r="H11" s="61"/>
    </row>
    <row r="12" spans="1:8" x14ac:dyDescent="0.2">
      <c r="A12" s="23"/>
      <c r="B12" s="23" t="s">
        <v>21</v>
      </c>
      <c r="C12" s="117">
        <v>200</v>
      </c>
      <c r="D12" s="51" t="s">
        <v>22</v>
      </c>
      <c r="E12" s="23"/>
      <c r="F12" s="23" t="s">
        <v>23</v>
      </c>
      <c r="G12" s="117">
        <f>+C12*E12</f>
        <v>0</v>
      </c>
      <c r="H12" s="61" t="s">
        <v>34</v>
      </c>
    </row>
    <row r="13" spans="1:8" x14ac:dyDescent="0.2">
      <c r="A13" s="23"/>
      <c r="B13" s="23"/>
      <c r="C13" s="117">
        <v>500</v>
      </c>
      <c r="D13" s="51" t="s">
        <v>22</v>
      </c>
      <c r="E13" s="23"/>
      <c r="F13" s="23" t="s">
        <v>23</v>
      </c>
      <c r="G13" s="119">
        <f>+C13*E13</f>
        <v>0</v>
      </c>
      <c r="H13" s="61" t="s">
        <v>34</v>
      </c>
    </row>
    <row r="14" spans="1:8" x14ac:dyDescent="0.2">
      <c r="A14" s="23"/>
      <c r="B14" s="23"/>
      <c r="C14" s="118"/>
      <c r="D14" s="52" t="s">
        <v>22</v>
      </c>
      <c r="E14" s="40"/>
      <c r="F14" s="40" t="s">
        <v>23</v>
      </c>
      <c r="G14" s="120">
        <f>+C14*E14</f>
        <v>0</v>
      </c>
      <c r="H14" s="63" t="s">
        <v>34</v>
      </c>
    </row>
    <row r="15" spans="1:8" x14ac:dyDescent="0.2">
      <c r="A15" s="23"/>
      <c r="B15" s="23"/>
      <c r="C15" s="23"/>
      <c r="D15" s="23"/>
      <c r="E15" s="23"/>
      <c r="F15" s="41" t="s">
        <v>24</v>
      </c>
      <c r="G15" s="119">
        <f>SUM(G12:G14)</f>
        <v>0</v>
      </c>
      <c r="H15" s="65" t="s">
        <v>34</v>
      </c>
    </row>
    <row r="16" spans="1:8" s="8" customFormat="1" ht="17.25" customHeight="1" thickBot="1" x14ac:dyDescent="0.25">
      <c r="A16" s="58" t="s">
        <v>40</v>
      </c>
      <c r="B16" s="51"/>
      <c r="C16" s="51"/>
      <c r="D16" s="51"/>
      <c r="E16" s="51"/>
      <c r="F16" s="51"/>
      <c r="G16" s="51"/>
      <c r="H16" s="66"/>
    </row>
    <row r="17" spans="1:8" ht="13.5" thickBot="1" x14ac:dyDescent="0.25">
      <c r="A17" s="25"/>
      <c r="B17" s="98" t="s">
        <v>19</v>
      </c>
      <c r="C17" s="99" t="s">
        <v>20</v>
      </c>
      <c r="D17" s="99" t="s">
        <v>2</v>
      </c>
      <c r="E17" s="100" t="s">
        <v>29</v>
      </c>
      <c r="F17" s="101" t="s">
        <v>14</v>
      </c>
      <c r="G17" s="101" t="s">
        <v>26</v>
      </c>
      <c r="H17" s="102" t="s">
        <v>27</v>
      </c>
    </row>
    <row r="18" spans="1:8" ht="17.25" customHeight="1" thickTop="1" x14ac:dyDescent="0.2">
      <c r="A18" s="29">
        <v>1</v>
      </c>
      <c r="B18" s="30" t="str">
        <f>IF(送付女子データ!A6="","",送付女子データ!A6)</f>
        <v/>
      </c>
      <c r="C18" s="31" t="str">
        <f>IF(送付女子データ!B6="","",送付女子データ!B6)</f>
        <v/>
      </c>
      <c r="D18" s="47" t="str">
        <f>IF(送付女子データ!E6="","",送付女子データ!E6)</f>
        <v/>
      </c>
      <c r="E18" s="47" t="str">
        <f>IF(送付女子データ!F6="","",送付女子データ!F6)</f>
        <v/>
      </c>
      <c r="F18" s="32" t="str">
        <f>IF(送付女子データ!G6="","",送付女子データ!G6)</f>
        <v/>
      </c>
      <c r="G18" s="32" t="str">
        <f>IF(送付女子データ!I6="","",送付女子データ!I6)</f>
        <v/>
      </c>
      <c r="H18" s="67" t="str">
        <f>IF(送付女子データ!J6="","",送付女子データ!J6)</f>
        <v/>
      </c>
    </row>
    <row r="19" spans="1:8" ht="17.25" customHeight="1" x14ac:dyDescent="0.2">
      <c r="A19" s="29">
        <v>2</v>
      </c>
      <c r="B19" s="44" t="str">
        <f>IF(送付女子データ!A7="","",送付女子データ!A7)</f>
        <v/>
      </c>
      <c r="C19" s="45" t="str">
        <f>IF(送付女子データ!B7="","",送付女子データ!B7)</f>
        <v/>
      </c>
      <c r="D19" s="48" t="str">
        <f>IF(送付女子データ!C7="","",送付女子データ!C7)</f>
        <v/>
      </c>
      <c r="E19" s="48" t="str">
        <f>IF(送付女子データ!F7="","",送付女子データ!F7)</f>
        <v/>
      </c>
      <c r="F19" s="46" t="str">
        <f>IF(送付女子データ!G7="","",送付女子データ!G7)</f>
        <v/>
      </c>
      <c r="G19" s="46" t="str">
        <f>IF(送付女子データ!I7="","",送付女子データ!I7)</f>
        <v/>
      </c>
      <c r="H19" s="68" t="str">
        <f>IF(送付女子データ!J7="","",送付女子データ!J7)</f>
        <v/>
      </c>
    </row>
    <row r="20" spans="1:8" ht="17.25" customHeight="1" x14ac:dyDescent="0.2">
      <c r="A20" s="29">
        <v>3</v>
      </c>
      <c r="B20" s="44" t="str">
        <f>IF(送付女子データ!A8="","",送付女子データ!A8)</f>
        <v/>
      </c>
      <c r="C20" s="45" t="str">
        <f>IF(送付女子データ!B8="","",送付女子データ!B8)</f>
        <v/>
      </c>
      <c r="D20" s="48" t="str">
        <f>IF(送付女子データ!E8="","",送付女子データ!E8)</f>
        <v/>
      </c>
      <c r="E20" s="48" t="str">
        <f>IF(送付女子データ!F8="","",送付女子データ!F8)</f>
        <v/>
      </c>
      <c r="F20" s="46" t="str">
        <f>IF(送付女子データ!G8="","",送付女子データ!G8)</f>
        <v/>
      </c>
      <c r="G20" s="46" t="str">
        <f>IF(送付女子データ!I8="","",送付女子データ!I8)</f>
        <v/>
      </c>
      <c r="H20" s="68" t="str">
        <f>IF(送付女子データ!J8="","",送付女子データ!J8)</f>
        <v/>
      </c>
    </row>
    <row r="21" spans="1:8" ht="17.25" customHeight="1" x14ac:dyDescent="0.2">
      <c r="A21" s="29">
        <v>4</v>
      </c>
      <c r="B21" s="44" t="str">
        <f>IF(送付女子データ!A9="","",送付女子データ!A9)</f>
        <v/>
      </c>
      <c r="C21" s="45" t="str">
        <f>IF(送付女子データ!B9="","",送付女子データ!B9)</f>
        <v/>
      </c>
      <c r="D21" s="48" t="str">
        <f>IF(送付女子データ!E9="","",送付女子データ!E9)</f>
        <v/>
      </c>
      <c r="E21" s="48" t="str">
        <f>IF(送付女子データ!F9="","",送付女子データ!F9)</f>
        <v/>
      </c>
      <c r="F21" s="46" t="str">
        <f>IF(送付女子データ!G9="","",送付女子データ!G9)</f>
        <v/>
      </c>
      <c r="G21" s="46" t="str">
        <f>IF(送付女子データ!I9="","",送付女子データ!I9)</f>
        <v/>
      </c>
      <c r="H21" s="68" t="str">
        <f>IF(送付女子データ!J9="","",送付女子データ!J9)</f>
        <v/>
      </c>
    </row>
    <row r="22" spans="1:8" ht="17.25" customHeight="1" x14ac:dyDescent="0.2">
      <c r="A22" s="29">
        <v>5</v>
      </c>
      <c r="B22" s="44" t="str">
        <f>IF(送付女子データ!A10="","",送付女子データ!A10)</f>
        <v/>
      </c>
      <c r="C22" s="45" t="str">
        <f>IF(送付女子データ!B10="","",送付女子データ!B10)</f>
        <v/>
      </c>
      <c r="D22" s="48" t="str">
        <f>IF(送付女子データ!E10="","",送付女子データ!E10)</f>
        <v/>
      </c>
      <c r="E22" s="48" t="str">
        <f>IF(送付女子データ!F10="","",送付女子データ!F10)</f>
        <v/>
      </c>
      <c r="F22" s="46" t="str">
        <f>IF(送付女子データ!G10="","",送付女子データ!G10)</f>
        <v/>
      </c>
      <c r="G22" s="46" t="str">
        <f>IF(送付女子データ!I10="","",送付女子データ!I10)</f>
        <v/>
      </c>
      <c r="H22" s="68" t="str">
        <f>IF(送付女子データ!J10="","",送付女子データ!J10)</f>
        <v/>
      </c>
    </row>
    <row r="23" spans="1:8" ht="17.25" customHeight="1" x14ac:dyDescent="0.2">
      <c r="A23" s="29">
        <v>6</v>
      </c>
      <c r="B23" s="44" t="str">
        <f>IF(送付女子データ!A11="","",送付女子データ!A11)</f>
        <v/>
      </c>
      <c r="C23" s="45" t="str">
        <f>IF(送付女子データ!B11="","",送付女子データ!B11)</f>
        <v/>
      </c>
      <c r="D23" s="48" t="str">
        <f>IF(送付女子データ!E11="","",送付女子データ!E11)</f>
        <v/>
      </c>
      <c r="E23" s="48" t="str">
        <f>IF(送付女子データ!F11="","",送付女子データ!F11)</f>
        <v/>
      </c>
      <c r="F23" s="46" t="str">
        <f>IF(送付女子データ!G11="","",送付女子データ!G11)</f>
        <v/>
      </c>
      <c r="G23" s="46" t="str">
        <f>IF(送付女子データ!I11="","",送付女子データ!I11)</f>
        <v/>
      </c>
      <c r="H23" s="68" t="str">
        <f>IF(送付女子データ!J11="","",送付女子データ!J11)</f>
        <v/>
      </c>
    </row>
    <row r="24" spans="1:8" ht="17.25" customHeight="1" x14ac:dyDescent="0.2">
      <c r="A24" s="29">
        <v>7</v>
      </c>
      <c r="B24" s="44" t="str">
        <f>IF(送付女子データ!A12="","",送付女子データ!A12)</f>
        <v/>
      </c>
      <c r="C24" s="45" t="str">
        <f>IF(送付女子データ!B12="","",送付女子データ!B12)</f>
        <v/>
      </c>
      <c r="D24" s="48" t="str">
        <f>IF(送付女子データ!E12="","",送付女子データ!E12)</f>
        <v/>
      </c>
      <c r="E24" s="48" t="str">
        <f>IF(送付女子データ!F12="","",送付女子データ!F12)</f>
        <v/>
      </c>
      <c r="F24" s="46" t="str">
        <f>IF(送付女子データ!G12="","",送付女子データ!G12)</f>
        <v/>
      </c>
      <c r="G24" s="46" t="str">
        <f>IF(送付女子データ!I12="","",送付女子データ!I12)</f>
        <v/>
      </c>
      <c r="H24" s="68" t="str">
        <f>IF(送付女子データ!J12="","",送付女子データ!J12)</f>
        <v/>
      </c>
    </row>
    <row r="25" spans="1:8" ht="17.25" customHeight="1" x14ac:dyDescent="0.2">
      <c r="A25" s="29">
        <v>8</v>
      </c>
      <c r="B25" s="44" t="str">
        <f>IF(送付女子データ!A13="","",送付女子データ!A13)</f>
        <v/>
      </c>
      <c r="C25" s="45" t="str">
        <f>IF(送付女子データ!B13="","",送付女子データ!B13)</f>
        <v/>
      </c>
      <c r="D25" s="48" t="str">
        <f>IF(送付女子データ!E13="","",送付女子データ!E13)</f>
        <v/>
      </c>
      <c r="E25" s="48" t="str">
        <f>IF(送付女子データ!F13="","",送付女子データ!F13)</f>
        <v/>
      </c>
      <c r="F25" s="46" t="str">
        <f>IF(送付女子データ!G13="","",送付女子データ!G13)</f>
        <v/>
      </c>
      <c r="G25" s="46" t="str">
        <f>IF(送付女子データ!I13="","",送付女子データ!I13)</f>
        <v/>
      </c>
      <c r="H25" s="68" t="str">
        <f>IF(送付女子データ!J13="","",送付女子データ!J13)</f>
        <v/>
      </c>
    </row>
    <row r="26" spans="1:8" ht="17.25" customHeight="1" x14ac:dyDescent="0.2">
      <c r="A26" s="29">
        <v>9</v>
      </c>
      <c r="B26" s="44" t="str">
        <f>IF(送付女子データ!A14="","",送付女子データ!A14)</f>
        <v/>
      </c>
      <c r="C26" s="45" t="str">
        <f>IF(送付女子データ!B14="","",送付女子データ!B14)</f>
        <v/>
      </c>
      <c r="D26" s="48" t="str">
        <f>IF(送付女子データ!E14="","",送付女子データ!E14)</f>
        <v/>
      </c>
      <c r="E26" s="48" t="str">
        <f>IF(送付女子データ!F14="","",送付女子データ!F14)</f>
        <v/>
      </c>
      <c r="F26" s="46" t="str">
        <f>IF(送付女子データ!G14="","",送付女子データ!G14)</f>
        <v/>
      </c>
      <c r="G26" s="46" t="str">
        <f>IF(送付女子データ!I14="","",送付女子データ!I14)</f>
        <v/>
      </c>
      <c r="H26" s="68" t="str">
        <f>IF(送付女子データ!J14="","",送付女子データ!J14)</f>
        <v/>
      </c>
    </row>
    <row r="27" spans="1:8" ht="17.25" customHeight="1" x14ac:dyDescent="0.2">
      <c r="A27" s="29">
        <v>10</v>
      </c>
      <c r="B27" s="44" t="str">
        <f>IF(送付女子データ!A15="","",送付女子データ!A15)</f>
        <v/>
      </c>
      <c r="C27" s="45" t="str">
        <f>IF(送付女子データ!B15="","",送付女子データ!B15)</f>
        <v/>
      </c>
      <c r="D27" s="48" t="str">
        <f>IF(送付女子データ!E15="","",送付女子データ!E15)</f>
        <v/>
      </c>
      <c r="E27" s="48" t="str">
        <f>IF(送付女子データ!F15="","",送付女子データ!F15)</f>
        <v/>
      </c>
      <c r="F27" s="46" t="str">
        <f>IF(送付女子データ!G15="","",送付女子データ!G15)</f>
        <v/>
      </c>
      <c r="G27" s="46" t="str">
        <f>IF(送付女子データ!I15="","",送付女子データ!I15)</f>
        <v/>
      </c>
      <c r="H27" s="68" t="str">
        <f>IF(送付女子データ!J15="","",送付女子データ!J15)</f>
        <v/>
      </c>
    </row>
    <row r="28" spans="1:8" ht="17.25" customHeight="1" x14ac:dyDescent="0.2">
      <c r="A28" s="29">
        <v>11</v>
      </c>
      <c r="B28" s="44" t="str">
        <f>IF(送付女子データ!A16="","",送付女子データ!A16)</f>
        <v/>
      </c>
      <c r="C28" s="45" t="str">
        <f>IF(送付女子データ!B16="","",送付女子データ!B16)</f>
        <v/>
      </c>
      <c r="D28" s="48" t="str">
        <f>IF(送付女子データ!E16="","",送付女子データ!E16)</f>
        <v/>
      </c>
      <c r="E28" s="48" t="str">
        <f>IF(送付女子データ!F16="","",送付女子データ!F16)</f>
        <v/>
      </c>
      <c r="F28" s="46" t="str">
        <f>IF(送付女子データ!G16="","",送付女子データ!G16)</f>
        <v/>
      </c>
      <c r="G28" s="46" t="str">
        <f>IF(送付女子データ!I16="","",送付女子データ!I16)</f>
        <v/>
      </c>
      <c r="H28" s="68" t="str">
        <f>IF(送付女子データ!J16="","",送付女子データ!J16)</f>
        <v/>
      </c>
    </row>
    <row r="29" spans="1:8" ht="17.25" customHeight="1" x14ac:dyDescent="0.2">
      <c r="A29" s="29">
        <v>12</v>
      </c>
      <c r="B29" s="44" t="str">
        <f>IF(送付女子データ!A17="","",送付女子データ!A17)</f>
        <v/>
      </c>
      <c r="C29" s="45" t="str">
        <f>IF(送付女子データ!B17="","",送付女子データ!B17)</f>
        <v/>
      </c>
      <c r="D29" s="48" t="str">
        <f>IF(送付女子データ!E17="","",送付女子データ!E17)</f>
        <v/>
      </c>
      <c r="E29" s="48" t="str">
        <f>IF(送付女子データ!F17="","",送付女子データ!F17)</f>
        <v/>
      </c>
      <c r="F29" s="46" t="str">
        <f>IF(送付女子データ!G17="","",送付女子データ!G17)</f>
        <v/>
      </c>
      <c r="G29" s="46" t="str">
        <f>IF(送付女子データ!I17="","",送付女子データ!I17)</f>
        <v/>
      </c>
      <c r="H29" s="68" t="str">
        <f>IF(送付女子データ!J17="","",送付女子データ!J17)</f>
        <v/>
      </c>
    </row>
    <row r="30" spans="1:8" ht="17.25" customHeight="1" x14ac:dyDescent="0.2">
      <c r="A30" s="29">
        <v>13</v>
      </c>
      <c r="B30" s="44" t="str">
        <f>IF(送付女子データ!A18="","",送付女子データ!A18)</f>
        <v/>
      </c>
      <c r="C30" s="45" t="str">
        <f>IF(送付女子データ!B18="","",送付女子データ!B18)</f>
        <v/>
      </c>
      <c r="D30" s="48" t="str">
        <f>IF(送付女子データ!E18="","",送付女子データ!E18)</f>
        <v/>
      </c>
      <c r="E30" s="48" t="str">
        <f>IF(送付女子データ!F18="","",送付女子データ!F18)</f>
        <v/>
      </c>
      <c r="F30" s="46" t="str">
        <f>IF(送付女子データ!G18="","",送付女子データ!G18)</f>
        <v/>
      </c>
      <c r="G30" s="46" t="str">
        <f>IF(送付女子データ!I18="","",送付女子データ!I18)</f>
        <v/>
      </c>
      <c r="H30" s="68" t="str">
        <f>IF(送付女子データ!J18="","",送付女子データ!J18)</f>
        <v/>
      </c>
    </row>
    <row r="31" spans="1:8" ht="17.25" customHeight="1" x14ac:dyDescent="0.2">
      <c r="A31" s="29">
        <v>14</v>
      </c>
      <c r="B31" s="44" t="str">
        <f>IF(送付女子データ!A19="","",送付女子データ!A19)</f>
        <v/>
      </c>
      <c r="C31" s="45" t="str">
        <f>IF(送付女子データ!B19="","",送付女子データ!B19)</f>
        <v/>
      </c>
      <c r="D31" s="48" t="str">
        <f>IF(送付女子データ!E19="","",送付女子データ!E19)</f>
        <v/>
      </c>
      <c r="E31" s="48" t="str">
        <f>IF(送付女子データ!F19="","",送付女子データ!F19)</f>
        <v/>
      </c>
      <c r="F31" s="46" t="str">
        <f>IF(送付女子データ!G19="","",送付女子データ!G19)</f>
        <v/>
      </c>
      <c r="G31" s="46" t="str">
        <f>IF(送付女子データ!I19="","",送付女子データ!I19)</f>
        <v/>
      </c>
      <c r="H31" s="68" t="str">
        <f>IF(送付女子データ!J19="","",送付女子データ!J19)</f>
        <v/>
      </c>
    </row>
    <row r="32" spans="1:8" ht="17.25" customHeight="1" x14ac:dyDescent="0.2">
      <c r="A32" s="29">
        <v>15</v>
      </c>
      <c r="B32" s="44" t="str">
        <f>IF(送付女子データ!A20="","",送付女子データ!A20)</f>
        <v/>
      </c>
      <c r="C32" s="45" t="str">
        <f>IF(送付女子データ!B20="","",送付女子データ!B20)</f>
        <v/>
      </c>
      <c r="D32" s="48" t="str">
        <f>IF(送付女子データ!E20="","",送付女子データ!E20)</f>
        <v/>
      </c>
      <c r="E32" s="48" t="str">
        <f>IF(送付女子データ!F20="","",送付女子データ!F20)</f>
        <v/>
      </c>
      <c r="F32" s="46" t="str">
        <f>IF(送付女子データ!G20="","",送付女子データ!G20)</f>
        <v/>
      </c>
      <c r="G32" s="46" t="str">
        <f>IF(送付女子データ!I20="","",送付女子データ!I20)</f>
        <v/>
      </c>
      <c r="H32" s="68" t="str">
        <f>IF(送付女子データ!J20="","",送付女子データ!J20)</f>
        <v/>
      </c>
    </row>
    <row r="33" spans="1:8" ht="17.25" customHeight="1" x14ac:dyDescent="0.2">
      <c r="A33" s="29">
        <v>16</v>
      </c>
      <c r="B33" s="44" t="str">
        <f>IF(送付女子データ!A21="","",送付女子データ!A21)</f>
        <v/>
      </c>
      <c r="C33" s="45" t="str">
        <f>IF(送付女子データ!B21="","",送付女子データ!B21)</f>
        <v/>
      </c>
      <c r="D33" s="48" t="str">
        <f>IF(送付女子データ!E21="","",送付女子データ!E21)</f>
        <v/>
      </c>
      <c r="E33" s="48" t="str">
        <f>IF(送付女子データ!F21="","",送付女子データ!F21)</f>
        <v/>
      </c>
      <c r="F33" s="46" t="str">
        <f>IF(送付女子データ!G21="","",送付女子データ!G21)</f>
        <v/>
      </c>
      <c r="G33" s="46" t="str">
        <f>IF(送付女子データ!I21="","",送付女子データ!I21)</f>
        <v/>
      </c>
      <c r="H33" s="68" t="str">
        <f>IF(送付女子データ!J21="","",送付女子データ!J21)</f>
        <v/>
      </c>
    </row>
    <row r="34" spans="1:8" ht="17.25" customHeight="1" x14ac:dyDescent="0.2">
      <c r="A34" s="29">
        <v>17</v>
      </c>
      <c r="B34" s="44" t="str">
        <f>IF(送付女子データ!A22="","",送付女子データ!A22)</f>
        <v/>
      </c>
      <c r="C34" s="45" t="str">
        <f>IF(送付女子データ!B22="","",送付女子データ!B22)</f>
        <v/>
      </c>
      <c r="D34" s="48" t="str">
        <f>IF(送付女子データ!E22="","",送付女子データ!E22)</f>
        <v/>
      </c>
      <c r="E34" s="48" t="str">
        <f>IF(送付女子データ!F22="","",送付女子データ!F22)</f>
        <v/>
      </c>
      <c r="F34" s="46" t="str">
        <f>IF(送付女子データ!G22="","",送付女子データ!G22)</f>
        <v/>
      </c>
      <c r="G34" s="46" t="str">
        <f>IF(送付女子データ!I22="","",送付女子データ!I22)</f>
        <v/>
      </c>
      <c r="H34" s="68" t="str">
        <f>IF(送付女子データ!J22="","",送付女子データ!J22)</f>
        <v/>
      </c>
    </row>
    <row r="35" spans="1:8" ht="17.25" customHeight="1" x14ac:dyDescent="0.2">
      <c r="A35" s="29">
        <v>18</v>
      </c>
      <c r="B35" s="44" t="str">
        <f>IF(送付女子データ!A23="","",送付女子データ!A23)</f>
        <v/>
      </c>
      <c r="C35" s="45" t="str">
        <f>IF(送付女子データ!B23="","",送付女子データ!B23)</f>
        <v/>
      </c>
      <c r="D35" s="48" t="str">
        <f>IF(送付女子データ!E23="","",送付女子データ!E23)</f>
        <v/>
      </c>
      <c r="E35" s="48" t="str">
        <f>IF(送付女子データ!F23="","",送付女子データ!F23)</f>
        <v/>
      </c>
      <c r="F35" s="46" t="str">
        <f>IF(送付女子データ!G23="","",送付女子データ!G23)</f>
        <v/>
      </c>
      <c r="G35" s="46" t="str">
        <f>IF(送付女子データ!I23="","",送付女子データ!I23)</f>
        <v/>
      </c>
      <c r="H35" s="68" t="str">
        <f>IF(送付女子データ!J23="","",送付女子データ!J23)</f>
        <v/>
      </c>
    </row>
    <row r="36" spans="1:8" ht="17.25" customHeight="1" x14ac:dyDescent="0.2">
      <c r="A36" s="29">
        <v>19</v>
      </c>
      <c r="B36" s="44" t="str">
        <f>IF(送付女子データ!A24="","",送付女子データ!A24)</f>
        <v/>
      </c>
      <c r="C36" s="45" t="str">
        <f>IF(送付女子データ!B24="","",送付女子データ!B24)</f>
        <v/>
      </c>
      <c r="D36" s="48" t="str">
        <f>IF(送付女子データ!E24="","",送付女子データ!E24)</f>
        <v/>
      </c>
      <c r="E36" s="48" t="str">
        <f>IF(送付女子データ!F24="","",送付女子データ!F24)</f>
        <v/>
      </c>
      <c r="F36" s="46" t="str">
        <f>IF(送付女子データ!G24="","",送付女子データ!G24)</f>
        <v/>
      </c>
      <c r="G36" s="46" t="str">
        <f>IF(送付女子データ!I24="","",送付女子データ!I24)</f>
        <v/>
      </c>
      <c r="H36" s="68" t="str">
        <f>IF(送付女子データ!J24="","",送付女子データ!J24)</f>
        <v/>
      </c>
    </row>
    <row r="37" spans="1:8" ht="17.25" customHeight="1" x14ac:dyDescent="0.2">
      <c r="A37" s="29">
        <v>20</v>
      </c>
      <c r="B37" s="44" t="str">
        <f>IF(送付女子データ!A25="","",送付女子データ!A25)</f>
        <v/>
      </c>
      <c r="C37" s="45" t="str">
        <f>IF(送付女子データ!B25="","",送付女子データ!B25)</f>
        <v/>
      </c>
      <c r="D37" s="48" t="str">
        <f>IF(送付女子データ!E25="","",送付女子データ!E25)</f>
        <v/>
      </c>
      <c r="E37" s="48" t="str">
        <f>IF(送付女子データ!F25="","",送付女子データ!F25)</f>
        <v/>
      </c>
      <c r="F37" s="46" t="str">
        <f>IF(送付女子データ!G25="","",送付女子データ!G25)</f>
        <v/>
      </c>
      <c r="G37" s="46" t="str">
        <f>IF(送付女子データ!I25="","",送付女子データ!I25)</f>
        <v/>
      </c>
      <c r="H37" s="68" t="str">
        <f>IF(送付女子データ!J25="","",送付女子データ!J25)</f>
        <v/>
      </c>
    </row>
    <row r="38" spans="1:8" ht="17.25" customHeight="1" x14ac:dyDescent="0.2">
      <c r="A38" s="29">
        <v>21</v>
      </c>
      <c r="B38" s="44" t="str">
        <f>IF(送付女子データ!A26="","",送付女子データ!A26)</f>
        <v/>
      </c>
      <c r="C38" s="45" t="str">
        <f>IF(送付女子データ!B26="","",送付女子データ!B26)</f>
        <v/>
      </c>
      <c r="D38" s="48" t="str">
        <f>IF(送付女子データ!E26="","",送付女子データ!E26)</f>
        <v/>
      </c>
      <c r="E38" s="48" t="str">
        <f>IF(送付女子データ!F26="","",送付女子データ!F26)</f>
        <v/>
      </c>
      <c r="F38" s="46" t="str">
        <f>IF(送付女子データ!G26="","",送付女子データ!G26)</f>
        <v/>
      </c>
      <c r="G38" s="46" t="str">
        <f>IF(送付女子データ!I26="","",送付女子データ!I26)</f>
        <v/>
      </c>
      <c r="H38" s="68" t="str">
        <f>IF(送付女子データ!J26="","",送付女子データ!J26)</f>
        <v/>
      </c>
    </row>
    <row r="39" spans="1:8" ht="17.25" customHeight="1" x14ac:dyDescent="0.2">
      <c r="A39" s="29">
        <v>22</v>
      </c>
      <c r="B39" s="44" t="str">
        <f>IF(送付女子データ!A27="","",送付女子データ!A27)</f>
        <v/>
      </c>
      <c r="C39" s="45" t="str">
        <f>IF(送付女子データ!B27="","",送付女子データ!B27)</f>
        <v/>
      </c>
      <c r="D39" s="48" t="str">
        <f>IF(送付女子データ!E27="","",送付女子データ!E27)</f>
        <v/>
      </c>
      <c r="E39" s="48" t="str">
        <f>IF(送付女子データ!F27="","",送付女子データ!F27)</f>
        <v/>
      </c>
      <c r="F39" s="46" t="str">
        <f>IF(送付女子データ!G27="","",送付女子データ!G27)</f>
        <v/>
      </c>
      <c r="G39" s="46" t="str">
        <f>IF(送付女子データ!I27="","",送付女子データ!I27)</f>
        <v/>
      </c>
      <c r="H39" s="68" t="str">
        <f>IF(送付女子データ!J27="","",送付女子データ!J27)</f>
        <v/>
      </c>
    </row>
    <row r="40" spans="1:8" ht="17.25" customHeight="1" x14ac:dyDescent="0.2">
      <c r="A40" s="29">
        <v>23</v>
      </c>
      <c r="B40" s="44" t="str">
        <f>IF(送付女子データ!A28="","",送付女子データ!A28)</f>
        <v/>
      </c>
      <c r="C40" s="45" t="str">
        <f>IF(送付女子データ!B28="","",送付女子データ!B28)</f>
        <v/>
      </c>
      <c r="D40" s="48" t="str">
        <f>IF(送付女子データ!E28="","",送付女子データ!E28)</f>
        <v/>
      </c>
      <c r="E40" s="48" t="str">
        <f>IF(送付女子データ!F28="","",送付女子データ!F28)</f>
        <v/>
      </c>
      <c r="F40" s="46" t="str">
        <f>IF(送付女子データ!G28="","",送付女子データ!G28)</f>
        <v/>
      </c>
      <c r="G40" s="46" t="str">
        <f>IF(送付女子データ!I28="","",送付女子データ!I28)</f>
        <v/>
      </c>
      <c r="H40" s="68" t="str">
        <f>IF(送付女子データ!J28="","",送付女子データ!J28)</f>
        <v/>
      </c>
    </row>
    <row r="41" spans="1:8" ht="17.25" customHeight="1" x14ac:dyDescent="0.2">
      <c r="A41" s="29">
        <v>24</v>
      </c>
      <c r="B41" s="44" t="str">
        <f>IF(送付女子データ!A29="","",送付女子データ!A29)</f>
        <v/>
      </c>
      <c r="C41" s="45" t="str">
        <f>IF(送付女子データ!B29="","",送付女子データ!B29)</f>
        <v/>
      </c>
      <c r="D41" s="48" t="str">
        <f>IF(送付女子データ!E29="","",送付女子データ!E29)</f>
        <v/>
      </c>
      <c r="E41" s="48" t="str">
        <f>IF(送付女子データ!F29="","",送付女子データ!F29)</f>
        <v/>
      </c>
      <c r="F41" s="46" t="str">
        <f>IF(送付女子データ!G29="","",送付女子データ!G29)</f>
        <v/>
      </c>
      <c r="G41" s="46" t="str">
        <f>IF(送付女子データ!I29="","",送付女子データ!I29)</f>
        <v/>
      </c>
      <c r="H41" s="68" t="str">
        <f>IF(送付女子データ!J29="","",送付女子データ!J29)</f>
        <v/>
      </c>
    </row>
    <row r="42" spans="1:8" ht="17.25" customHeight="1" x14ac:dyDescent="0.2">
      <c r="A42" s="29">
        <v>25</v>
      </c>
      <c r="B42" s="44" t="str">
        <f>IF(送付女子データ!A30="","",送付女子データ!A30)</f>
        <v/>
      </c>
      <c r="C42" s="45" t="str">
        <f>IF(送付女子データ!B30="","",送付女子データ!B30)</f>
        <v/>
      </c>
      <c r="D42" s="48" t="str">
        <f>IF(送付女子データ!E30="","",送付女子データ!E30)</f>
        <v/>
      </c>
      <c r="E42" s="48" t="str">
        <f>IF(送付女子データ!F30="","",送付女子データ!F30)</f>
        <v/>
      </c>
      <c r="F42" s="46" t="str">
        <f>IF(送付女子データ!G30="","",送付女子データ!G30)</f>
        <v/>
      </c>
      <c r="G42" s="46" t="str">
        <f>IF(送付女子データ!I30="","",送付女子データ!I30)</f>
        <v/>
      </c>
      <c r="H42" s="68" t="str">
        <f>IF(送付女子データ!J30="","",送付女子データ!J30)</f>
        <v/>
      </c>
    </row>
    <row r="43" spans="1:8" ht="17.25" customHeight="1" x14ac:dyDescent="0.2">
      <c r="A43" s="29">
        <v>26</v>
      </c>
      <c r="B43" s="44" t="str">
        <f>IF(送付女子データ!A31="","",送付女子データ!A31)</f>
        <v/>
      </c>
      <c r="C43" s="45" t="str">
        <f>IF(送付女子データ!B31="","",送付女子データ!B31)</f>
        <v/>
      </c>
      <c r="D43" s="48" t="str">
        <f>IF(送付女子データ!E31="","",送付女子データ!E31)</f>
        <v/>
      </c>
      <c r="E43" s="48" t="str">
        <f>IF(送付女子データ!F31="","",送付女子データ!F31)</f>
        <v/>
      </c>
      <c r="F43" s="46" t="str">
        <f>IF(送付女子データ!G31="","",送付女子データ!G31)</f>
        <v/>
      </c>
      <c r="G43" s="46" t="str">
        <f>IF(送付女子データ!I31="","",送付女子データ!I31)</f>
        <v/>
      </c>
      <c r="H43" s="68" t="str">
        <f>IF(送付女子データ!J31="","",送付女子データ!J31)</f>
        <v/>
      </c>
    </row>
    <row r="44" spans="1:8" ht="17.25" customHeight="1" x14ac:dyDescent="0.2">
      <c r="A44" s="29">
        <v>27</v>
      </c>
      <c r="B44" s="44" t="str">
        <f>IF(送付女子データ!A32="","",送付女子データ!A32)</f>
        <v/>
      </c>
      <c r="C44" s="45" t="str">
        <f>IF(送付女子データ!B32="","",送付女子データ!B32)</f>
        <v/>
      </c>
      <c r="D44" s="48" t="str">
        <f>IF(送付女子データ!E32="","",送付女子データ!E32)</f>
        <v/>
      </c>
      <c r="E44" s="48" t="str">
        <f>IF(送付女子データ!F32="","",送付女子データ!F32)</f>
        <v/>
      </c>
      <c r="F44" s="46" t="str">
        <f>IF(送付女子データ!G32="","",送付女子データ!G32)</f>
        <v/>
      </c>
      <c r="G44" s="46" t="str">
        <f>IF(送付女子データ!I32="","",送付女子データ!I32)</f>
        <v/>
      </c>
      <c r="H44" s="68" t="str">
        <f>IF(送付女子データ!J32="","",送付女子データ!J32)</f>
        <v/>
      </c>
    </row>
    <row r="45" spans="1:8" ht="17.25" customHeight="1" x14ac:dyDescent="0.2">
      <c r="A45" s="29">
        <v>28</v>
      </c>
      <c r="B45" s="44" t="str">
        <f>IF(送付女子データ!A33="","",送付女子データ!A33)</f>
        <v/>
      </c>
      <c r="C45" s="45" t="str">
        <f>IF(送付女子データ!B33="","",送付女子データ!B33)</f>
        <v/>
      </c>
      <c r="D45" s="48" t="str">
        <f>IF(送付女子データ!E33="","",送付女子データ!E33)</f>
        <v/>
      </c>
      <c r="E45" s="48" t="str">
        <f>IF(送付女子データ!F33="","",送付女子データ!F33)</f>
        <v/>
      </c>
      <c r="F45" s="46" t="str">
        <f>IF(送付女子データ!G33="","",送付女子データ!G33)</f>
        <v/>
      </c>
      <c r="G45" s="46" t="str">
        <f>IF(送付女子データ!I33="","",送付女子データ!I33)</f>
        <v/>
      </c>
      <c r="H45" s="68" t="str">
        <f>IF(送付女子データ!J33="","",送付女子データ!J33)</f>
        <v/>
      </c>
    </row>
    <row r="46" spans="1:8" ht="17.25" customHeight="1" x14ac:dyDescent="0.2">
      <c r="A46" s="29">
        <v>29</v>
      </c>
      <c r="B46" s="44" t="str">
        <f>IF(送付女子データ!A34="","",送付女子データ!A34)</f>
        <v/>
      </c>
      <c r="C46" s="45" t="str">
        <f>IF(送付女子データ!B34="","",送付女子データ!B34)</f>
        <v/>
      </c>
      <c r="D46" s="48" t="str">
        <f>IF(送付女子データ!E34="","",送付女子データ!E34)</f>
        <v/>
      </c>
      <c r="E46" s="48" t="str">
        <f>IF(送付女子データ!F34="","",送付女子データ!F34)</f>
        <v/>
      </c>
      <c r="F46" s="46" t="str">
        <f>IF(送付女子データ!G34="","",送付女子データ!G34)</f>
        <v/>
      </c>
      <c r="G46" s="46" t="str">
        <f>IF(送付女子データ!I34="","",送付女子データ!I34)</f>
        <v/>
      </c>
      <c r="H46" s="68" t="str">
        <f>IF(送付女子データ!J34="","",送付女子データ!J34)</f>
        <v/>
      </c>
    </row>
    <row r="47" spans="1:8" ht="17.25" customHeight="1" x14ac:dyDescent="0.2">
      <c r="A47" s="29">
        <v>30</v>
      </c>
      <c r="B47" s="44" t="str">
        <f>IF(送付女子データ!A35="","",送付女子データ!A35)</f>
        <v/>
      </c>
      <c r="C47" s="45" t="str">
        <f>IF(送付女子データ!B35="","",送付女子データ!B35)</f>
        <v/>
      </c>
      <c r="D47" s="48" t="str">
        <f>IF(送付女子データ!E35="","",送付女子データ!E35)</f>
        <v/>
      </c>
      <c r="E47" s="48" t="str">
        <f>IF(送付女子データ!F35="","",送付女子データ!F35)</f>
        <v/>
      </c>
      <c r="F47" s="46" t="str">
        <f>IF(送付女子データ!G35="","",送付女子データ!G35)</f>
        <v/>
      </c>
      <c r="G47" s="46" t="str">
        <f>IF(送付女子データ!I35="","",送付女子データ!I35)</f>
        <v/>
      </c>
      <c r="H47" s="68" t="str">
        <f>IF(送付女子データ!J35="","",送付女子データ!J35)</f>
        <v/>
      </c>
    </row>
    <row r="48" spans="1:8" ht="17.25" customHeight="1" x14ac:dyDescent="0.2">
      <c r="A48" s="29">
        <v>31</v>
      </c>
      <c r="B48" s="44" t="str">
        <f>IF(送付女子データ!A36="","",送付女子データ!A36)</f>
        <v/>
      </c>
      <c r="C48" s="45" t="str">
        <f>IF(送付女子データ!B36="","",送付女子データ!B36)</f>
        <v/>
      </c>
      <c r="D48" s="48" t="str">
        <f>IF(送付女子データ!E36="","",送付女子データ!E36)</f>
        <v/>
      </c>
      <c r="E48" s="48" t="str">
        <f>IF(送付女子データ!F36="","",送付女子データ!F36)</f>
        <v/>
      </c>
      <c r="F48" s="46" t="str">
        <f>IF(送付女子データ!G36="","",送付女子データ!G36)</f>
        <v/>
      </c>
      <c r="G48" s="46" t="str">
        <f>IF(送付女子データ!I36="","",送付女子データ!I36)</f>
        <v/>
      </c>
      <c r="H48" s="68" t="str">
        <f>IF(送付女子データ!J36="","",送付女子データ!J36)</f>
        <v/>
      </c>
    </row>
    <row r="49" spans="1:8" ht="17.25" customHeight="1" thickBot="1" x14ac:dyDescent="0.25">
      <c r="A49" s="29">
        <v>32</v>
      </c>
      <c r="B49" s="72" t="str">
        <f>IF(送付女子データ!A37="","",送付女子データ!A37)</f>
        <v/>
      </c>
      <c r="C49" s="73" t="str">
        <f>IF(送付女子データ!B37="","",送付女子データ!B37)</f>
        <v/>
      </c>
      <c r="D49" s="74" t="str">
        <f>IF(送付女子データ!E37="","",送付女子データ!E37)</f>
        <v/>
      </c>
      <c r="E49" s="74" t="str">
        <f>IF(送付女子データ!F37="","",送付女子データ!F37)</f>
        <v/>
      </c>
      <c r="F49" s="75" t="str">
        <f>IF(送付女子データ!G37="","",送付女子データ!G37)</f>
        <v/>
      </c>
      <c r="G49" s="75" t="str">
        <f>IF(送付女子データ!I37="","",送付女子データ!I37)</f>
        <v/>
      </c>
      <c r="H49" s="76" t="str">
        <f>IF(送付女子データ!J37="","",送付女子データ!J37)</f>
        <v/>
      </c>
    </row>
    <row r="50" spans="1:8" ht="17.25" customHeight="1" thickBot="1" x14ac:dyDescent="0.25">
      <c r="A50" s="29"/>
      <c r="B50" s="103" t="s">
        <v>19</v>
      </c>
      <c r="C50" s="104" t="s">
        <v>20</v>
      </c>
      <c r="D50" s="105" t="s">
        <v>2</v>
      </c>
      <c r="E50" s="105" t="s">
        <v>29</v>
      </c>
      <c r="F50" s="105" t="s">
        <v>14</v>
      </c>
      <c r="G50" s="105" t="s">
        <v>41</v>
      </c>
      <c r="H50" s="106" t="s">
        <v>42</v>
      </c>
    </row>
    <row r="51" spans="1:8" ht="17.25" customHeight="1" thickTop="1" x14ac:dyDescent="0.2">
      <c r="A51" s="29">
        <v>33</v>
      </c>
      <c r="B51" s="44" t="str">
        <f>IF(送付女子データ!A38="","",送付女子データ!A38)</f>
        <v/>
      </c>
      <c r="C51" s="45" t="str">
        <f>IF(送付女子データ!B38="","",送付女子データ!B38)</f>
        <v/>
      </c>
      <c r="D51" s="48" t="str">
        <f>IF(送付女子データ!E38="","",送付女子データ!E38)</f>
        <v/>
      </c>
      <c r="E51" s="48" t="str">
        <f>IF(送付女子データ!F38="","",送付女子データ!F38)</f>
        <v/>
      </c>
      <c r="F51" s="46" t="str">
        <f>IF(送付女子データ!G38="","",送付女子データ!G38)</f>
        <v/>
      </c>
      <c r="G51" s="46" t="str">
        <f>IF(送付女子データ!I38="","",送付女子データ!I38)</f>
        <v/>
      </c>
      <c r="H51" s="68" t="str">
        <f>IF(送付女子データ!J38="","",送付女子データ!J38)</f>
        <v/>
      </c>
    </row>
    <row r="52" spans="1:8" ht="17.25" customHeight="1" x14ac:dyDescent="0.2">
      <c r="A52" s="29">
        <v>34</v>
      </c>
      <c r="B52" s="44" t="str">
        <f>IF(送付女子データ!A39="","",送付女子データ!A39)</f>
        <v/>
      </c>
      <c r="C52" s="45" t="str">
        <f>IF(送付女子データ!B39="","",送付女子データ!B39)</f>
        <v/>
      </c>
      <c r="D52" s="48" t="str">
        <f>IF(送付女子データ!E39="","",送付女子データ!E39)</f>
        <v/>
      </c>
      <c r="E52" s="48" t="str">
        <f>IF(送付女子データ!F39="","",送付女子データ!F39)</f>
        <v/>
      </c>
      <c r="F52" s="46" t="str">
        <f>IF(送付女子データ!G39="","",送付女子データ!G39)</f>
        <v/>
      </c>
      <c r="G52" s="46" t="str">
        <f>IF(送付女子データ!I39="","",送付女子データ!I39)</f>
        <v/>
      </c>
      <c r="H52" s="68" t="str">
        <f>IF(送付女子データ!J39="","",送付女子データ!J39)</f>
        <v/>
      </c>
    </row>
    <row r="53" spans="1:8" ht="17.25" customHeight="1" x14ac:dyDescent="0.2">
      <c r="A53" s="29">
        <v>35</v>
      </c>
      <c r="B53" s="44" t="str">
        <f>IF(送付女子データ!A40="","",送付女子データ!A40)</f>
        <v/>
      </c>
      <c r="C53" s="45" t="str">
        <f>IF(送付女子データ!B40="","",送付女子データ!B40)</f>
        <v/>
      </c>
      <c r="D53" s="48" t="str">
        <f>IF(送付女子データ!E40="","",送付女子データ!E40)</f>
        <v/>
      </c>
      <c r="E53" s="48" t="str">
        <f>IF(送付女子データ!F40="","",送付女子データ!F40)</f>
        <v/>
      </c>
      <c r="F53" s="46" t="str">
        <f>IF(送付女子データ!G40="","",送付女子データ!G40)</f>
        <v/>
      </c>
      <c r="G53" s="46" t="str">
        <f>IF(送付女子データ!I40="","",送付女子データ!I40)</f>
        <v/>
      </c>
      <c r="H53" s="68" t="str">
        <f>IF(送付女子データ!J40="","",送付女子データ!J40)</f>
        <v/>
      </c>
    </row>
    <row r="54" spans="1:8" ht="17.25" customHeight="1" x14ac:dyDescent="0.2">
      <c r="A54" s="29">
        <v>36</v>
      </c>
      <c r="B54" s="44" t="str">
        <f>IF(送付女子データ!A41="","",送付女子データ!A41)</f>
        <v/>
      </c>
      <c r="C54" s="45" t="str">
        <f>IF(送付女子データ!B41="","",送付女子データ!B41)</f>
        <v/>
      </c>
      <c r="D54" s="48" t="str">
        <f>IF(送付女子データ!E41="","",送付女子データ!E41)</f>
        <v/>
      </c>
      <c r="E54" s="48" t="str">
        <f>IF(送付女子データ!F41="","",送付女子データ!F41)</f>
        <v/>
      </c>
      <c r="F54" s="46" t="str">
        <f>IF(送付女子データ!G41="","",送付女子データ!G41)</f>
        <v/>
      </c>
      <c r="G54" s="46" t="str">
        <f>IF(送付女子データ!I41="","",送付女子データ!I41)</f>
        <v/>
      </c>
      <c r="H54" s="68" t="str">
        <f>IF(送付女子データ!J41="","",送付女子データ!J41)</f>
        <v/>
      </c>
    </row>
    <row r="55" spans="1:8" ht="17.25" customHeight="1" x14ac:dyDescent="0.2">
      <c r="A55" s="29">
        <v>37</v>
      </c>
      <c r="B55" s="44" t="str">
        <f>IF(送付女子データ!A42="","",送付女子データ!A42)</f>
        <v/>
      </c>
      <c r="C55" s="45" t="str">
        <f>IF(送付女子データ!B42="","",送付女子データ!B42)</f>
        <v/>
      </c>
      <c r="D55" s="48" t="str">
        <f>IF(送付女子データ!E42="","",送付女子データ!E42)</f>
        <v/>
      </c>
      <c r="E55" s="48" t="str">
        <f>IF(送付女子データ!F42="","",送付女子データ!F42)</f>
        <v/>
      </c>
      <c r="F55" s="46" t="str">
        <f>IF(送付女子データ!G42="","",送付女子データ!G42)</f>
        <v/>
      </c>
      <c r="G55" s="46" t="str">
        <f>IF(送付女子データ!I42="","",送付女子データ!I42)</f>
        <v/>
      </c>
      <c r="H55" s="68" t="str">
        <f>IF(送付女子データ!J42="","",送付女子データ!J42)</f>
        <v/>
      </c>
    </row>
    <row r="56" spans="1:8" ht="17.25" customHeight="1" x14ac:dyDescent="0.2">
      <c r="A56" s="29">
        <v>38</v>
      </c>
      <c r="B56" s="44" t="str">
        <f>IF(送付女子データ!A43="","",送付女子データ!A43)</f>
        <v/>
      </c>
      <c r="C56" s="45" t="str">
        <f>IF(送付女子データ!B43="","",送付女子データ!B43)</f>
        <v/>
      </c>
      <c r="D56" s="48" t="str">
        <f>IF(送付女子データ!E43="","",送付女子データ!E43)</f>
        <v/>
      </c>
      <c r="E56" s="48" t="str">
        <f>IF(送付女子データ!F43="","",送付女子データ!F43)</f>
        <v/>
      </c>
      <c r="F56" s="46" t="str">
        <f>IF(送付女子データ!G43="","",送付女子データ!G43)</f>
        <v/>
      </c>
      <c r="G56" s="46" t="str">
        <f>IF(送付女子データ!I43="","",送付女子データ!I43)</f>
        <v/>
      </c>
      <c r="H56" s="68" t="str">
        <f>IF(送付女子データ!J43="","",送付女子データ!J43)</f>
        <v/>
      </c>
    </row>
    <row r="57" spans="1:8" ht="17.25" customHeight="1" x14ac:dyDescent="0.2">
      <c r="A57" s="29">
        <v>39</v>
      </c>
      <c r="B57" s="44" t="str">
        <f>IF(送付女子データ!A44="","",送付女子データ!A44)</f>
        <v/>
      </c>
      <c r="C57" s="45" t="str">
        <f>IF(送付女子データ!B44="","",送付女子データ!B44)</f>
        <v/>
      </c>
      <c r="D57" s="48" t="str">
        <f>IF(送付女子データ!E44="","",送付女子データ!E44)</f>
        <v/>
      </c>
      <c r="E57" s="48" t="str">
        <f>IF(送付女子データ!F44="","",送付女子データ!F44)</f>
        <v/>
      </c>
      <c r="F57" s="46" t="str">
        <f>IF(送付女子データ!G44="","",送付女子データ!G44)</f>
        <v/>
      </c>
      <c r="G57" s="46" t="str">
        <f>IF(送付女子データ!I44="","",送付女子データ!I44)</f>
        <v/>
      </c>
      <c r="H57" s="68" t="str">
        <f>IF(送付女子データ!J44="","",送付女子データ!J44)</f>
        <v/>
      </c>
    </row>
    <row r="58" spans="1:8" ht="17.25" customHeight="1" x14ac:dyDescent="0.2">
      <c r="A58" s="29">
        <v>40</v>
      </c>
      <c r="B58" s="44" t="str">
        <f>IF(送付女子データ!A45="","",送付女子データ!A45)</f>
        <v/>
      </c>
      <c r="C58" s="45" t="str">
        <f>IF(送付女子データ!B45="","",送付女子データ!B45)</f>
        <v/>
      </c>
      <c r="D58" s="48" t="str">
        <f>IF(送付女子データ!E45="","",送付女子データ!E45)</f>
        <v/>
      </c>
      <c r="E58" s="48" t="str">
        <f>IF(送付女子データ!F45="","",送付女子データ!F45)</f>
        <v/>
      </c>
      <c r="F58" s="46" t="str">
        <f>IF(送付女子データ!G45="","",送付女子データ!G45)</f>
        <v/>
      </c>
      <c r="G58" s="46" t="str">
        <f>IF(送付女子データ!I45="","",送付女子データ!I45)</f>
        <v/>
      </c>
      <c r="H58" s="68" t="str">
        <f>IF(送付女子データ!J45="","",送付女子データ!J45)</f>
        <v/>
      </c>
    </row>
    <row r="59" spans="1:8" ht="17.25" customHeight="1" x14ac:dyDescent="0.2">
      <c r="A59" s="29">
        <v>41</v>
      </c>
      <c r="B59" s="44" t="str">
        <f>IF(送付女子データ!A46="","",送付女子データ!A46)</f>
        <v/>
      </c>
      <c r="C59" s="45" t="str">
        <f>IF(送付女子データ!B46="","",送付女子データ!B46)</f>
        <v/>
      </c>
      <c r="D59" s="48" t="str">
        <f>IF(送付女子データ!E46="","",送付女子データ!E46)</f>
        <v/>
      </c>
      <c r="E59" s="48" t="str">
        <f>IF(送付女子データ!F46="","",送付女子データ!F46)</f>
        <v/>
      </c>
      <c r="F59" s="46" t="str">
        <f>IF(送付女子データ!G46="","",送付女子データ!G46)</f>
        <v/>
      </c>
      <c r="G59" s="46" t="str">
        <f>IF(送付女子データ!I46="","",送付女子データ!I46)</f>
        <v/>
      </c>
      <c r="H59" s="68" t="str">
        <f>IF(送付女子データ!J46="","",送付女子データ!J46)</f>
        <v/>
      </c>
    </row>
    <row r="60" spans="1:8" ht="17.25" customHeight="1" x14ac:dyDescent="0.2">
      <c r="A60" s="29">
        <v>42</v>
      </c>
      <c r="B60" s="44" t="str">
        <f>IF(送付女子データ!A47="","",送付女子データ!A47)</f>
        <v/>
      </c>
      <c r="C60" s="45" t="str">
        <f>IF(送付女子データ!B47="","",送付女子データ!B47)</f>
        <v/>
      </c>
      <c r="D60" s="48" t="str">
        <f>IF(送付女子データ!E47="","",送付女子データ!E47)</f>
        <v/>
      </c>
      <c r="E60" s="48" t="str">
        <f>IF(送付女子データ!F47="","",送付女子データ!F47)</f>
        <v/>
      </c>
      <c r="F60" s="46" t="str">
        <f>IF(送付女子データ!G47="","",送付女子データ!G47)</f>
        <v/>
      </c>
      <c r="G60" s="46" t="str">
        <f>IF(送付女子データ!I47="","",送付女子データ!I47)</f>
        <v/>
      </c>
      <c r="H60" s="68" t="str">
        <f>IF(送付女子データ!J47="","",送付女子データ!J47)</f>
        <v/>
      </c>
    </row>
    <row r="61" spans="1:8" ht="17.25" customHeight="1" x14ac:dyDescent="0.2">
      <c r="A61" s="29">
        <v>43</v>
      </c>
      <c r="B61" s="44" t="str">
        <f>IF(送付女子データ!A48="","",送付女子データ!A48)</f>
        <v/>
      </c>
      <c r="C61" s="45" t="str">
        <f>IF(送付女子データ!B48="","",送付女子データ!B48)</f>
        <v/>
      </c>
      <c r="D61" s="48" t="str">
        <f>IF(送付女子データ!E48="","",送付女子データ!E48)</f>
        <v/>
      </c>
      <c r="E61" s="48" t="str">
        <f>IF(送付女子データ!F48="","",送付女子データ!F48)</f>
        <v/>
      </c>
      <c r="F61" s="46" t="str">
        <f>IF(送付女子データ!G48="","",送付女子データ!G48)</f>
        <v/>
      </c>
      <c r="G61" s="46" t="str">
        <f>IF(送付女子データ!I48="","",送付女子データ!I48)</f>
        <v/>
      </c>
      <c r="H61" s="68" t="str">
        <f>IF(送付女子データ!J48="","",送付女子データ!J48)</f>
        <v/>
      </c>
    </row>
    <row r="62" spans="1:8" ht="17.25" customHeight="1" x14ac:dyDescent="0.2">
      <c r="A62" s="29">
        <v>44</v>
      </c>
      <c r="B62" s="44" t="str">
        <f>IF(送付女子データ!A49="","",送付女子データ!A49)</f>
        <v/>
      </c>
      <c r="C62" s="45" t="str">
        <f>IF(送付女子データ!B49="","",送付女子データ!B49)</f>
        <v/>
      </c>
      <c r="D62" s="48" t="str">
        <f>IF(送付女子データ!E49="","",送付女子データ!E49)</f>
        <v/>
      </c>
      <c r="E62" s="48" t="str">
        <f>IF(送付女子データ!F49="","",送付女子データ!F49)</f>
        <v/>
      </c>
      <c r="F62" s="46" t="str">
        <f>IF(送付女子データ!G49="","",送付女子データ!G49)</f>
        <v/>
      </c>
      <c r="G62" s="46" t="str">
        <f>IF(送付女子データ!I49="","",送付女子データ!I49)</f>
        <v/>
      </c>
      <c r="H62" s="68" t="str">
        <f>IF(送付女子データ!J49="","",送付女子データ!J49)</f>
        <v/>
      </c>
    </row>
    <row r="63" spans="1:8" ht="17.25" customHeight="1" x14ac:dyDescent="0.2">
      <c r="A63" s="29">
        <v>45</v>
      </c>
      <c r="B63" s="44" t="str">
        <f>IF(送付女子データ!A50="","",送付女子データ!A50)</f>
        <v/>
      </c>
      <c r="C63" s="45" t="str">
        <f>IF(送付女子データ!B50="","",送付女子データ!B50)</f>
        <v/>
      </c>
      <c r="D63" s="48" t="str">
        <f>IF(送付女子データ!E50="","",送付女子データ!E50)</f>
        <v/>
      </c>
      <c r="E63" s="48" t="str">
        <f>IF(送付女子データ!F50="","",送付女子データ!F50)</f>
        <v/>
      </c>
      <c r="F63" s="46" t="str">
        <f>IF(送付女子データ!G50="","",送付女子データ!G50)</f>
        <v/>
      </c>
      <c r="G63" s="46" t="str">
        <f>IF(送付女子データ!I50="","",送付女子データ!I50)</f>
        <v/>
      </c>
      <c r="H63" s="68" t="str">
        <f>IF(送付女子データ!J50="","",送付女子データ!J50)</f>
        <v/>
      </c>
    </row>
    <row r="64" spans="1:8" ht="17.25" customHeight="1" x14ac:dyDescent="0.2">
      <c r="A64" s="29">
        <v>46</v>
      </c>
      <c r="B64" s="44" t="str">
        <f>IF(送付女子データ!A51="","",送付女子データ!A51)</f>
        <v/>
      </c>
      <c r="C64" s="45" t="str">
        <f>IF(送付女子データ!B51="","",送付女子データ!B51)</f>
        <v/>
      </c>
      <c r="D64" s="48" t="str">
        <f>IF(送付女子データ!E51="","",送付女子データ!E51)</f>
        <v/>
      </c>
      <c r="E64" s="48" t="str">
        <f>IF(送付女子データ!F51="","",送付女子データ!F51)</f>
        <v/>
      </c>
      <c r="F64" s="46" t="str">
        <f>IF(送付女子データ!G51="","",送付女子データ!G51)</f>
        <v/>
      </c>
      <c r="G64" s="46" t="str">
        <f>IF(送付女子データ!I51="","",送付女子データ!I51)</f>
        <v/>
      </c>
      <c r="H64" s="68" t="str">
        <f>IF(送付女子データ!J51="","",送付女子データ!J51)</f>
        <v/>
      </c>
    </row>
    <row r="65" spans="1:8" ht="17.25" customHeight="1" x14ac:dyDescent="0.2">
      <c r="A65" s="29">
        <v>47</v>
      </c>
      <c r="B65" s="44" t="str">
        <f>IF(送付女子データ!A52="","",送付女子データ!A52)</f>
        <v/>
      </c>
      <c r="C65" s="45" t="str">
        <f>IF(送付女子データ!B52="","",送付女子データ!B52)</f>
        <v/>
      </c>
      <c r="D65" s="48" t="str">
        <f>IF(送付女子データ!E52="","",送付女子データ!E52)</f>
        <v/>
      </c>
      <c r="E65" s="48" t="str">
        <f>IF(送付女子データ!F52="","",送付女子データ!F52)</f>
        <v/>
      </c>
      <c r="F65" s="46" t="str">
        <f>IF(送付女子データ!G52="","",送付女子データ!G52)</f>
        <v/>
      </c>
      <c r="G65" s="46" t="str">
        <f>IF(送付女子データ!I52="","",送付女子データ!I52)</f>
        <v/>
      </c>
      <c r="H65" s="68" t="str">
        <f>IF(送付女子データ!J52="","",送付女子データ!J52)</f>
        <v/>
      </c>
    </row>
    <row r="66" spans="1:8" ht="17.25" customHeight="1" x14ac:dyDescent="0.2">
      <c r="A66" s="29">
        <v>48</v>
      </c>
      <c r="B66" s="44" t="str">
        <f>IF(送付女子データ!A53="","",送付女子データ!A53)</f>
        <v/>
      </c>
      <c r="C66" s="45" t="str">
        <f>IF(送付女子データ!B53="","",送付女子データ!B53)</f>
        <v/>
      </c>
      <c r="D66" s="48" t="str">
        <f>IF(送付女子データ!E53="","",送付女子データ!E53)</f>
        <v/>
      </c>
      <c r="E66" s="48" t="str">
        <f>IF(送付女子データ!F53="","",送付女子データ!F53)</f>
        <v/>
      </c>
      <c r="F66" s="46" t="str">
        <f>IF(送付女子データ!G53="","",送付女子データ!G53)</f>
        <v/>
      </c>
      <c r="G66" s="46" t="str">
        <f>IF(送付女子データ!I53="","",送付女子データ!I53)</f>
        <v/>
      </c>
      <c r="H66" s="68" t="str">
        <f>IF(送付女子データ!J53="","",送付女子データ!J53)</f>
        <v/>
      </c>
    </row>
    <row r="67" spans="1:8" ht="17.25" customHeight="1" x14ac:dyDescent="0.2">
      <c r="A67" s="29">
        <v>49</v>
      </c>
      <c r="B67" s="44" t="str">
        <f>IF(送付女子データ!A54="","",送付女子データ!A54)</f>
        <v/>
      </c>
      <c r="C67" s="45" t="str">
        <f>IF(送付女子データ!B54="","",送付女子データ!B54)</f>
        <v/>
      </c>
      <c r="D67" s="48" t="str">
        <f>IF(送付女子データ!E54="","",送付女子データ!E54)</f>
        <v/>
      </c>
      <c r="E67" s="48" t="str">
        <f>IF(送付女子データ!F54="","",送付女子データ!F54)</f>
        <v/>
      </c>
      <c r="F67" s="46" t="str">
        <f>IF(送付女子データ!G54="","",送付女子データ!G54)</f>
        <v/>
      </c>
      <c r="G67" s="46" t="str">
        <f>IF(送付女子データ!I54="","",送付女子データ!I54)</f>
        <v/>
      </c>
      <c r="H67" s="68" t="str">
        <f>IF(送付女子データ!J54="","",送付女子データ!J54)</f>
        <v/>
      </c>
    </row>
    <row r="68" spans="1:8" ht="17.25" customHeight="1" x14ac:dyDescent="0.2">
      <c r="A68" s="29">
        <v>50</v>
      </c>
      <c r="B68" s="44" t="str">
        <f>IF(送付女子データ!A55="","",送付女子データ!A55)</f>
        <v/>
      </c>
      <c r="C68" s="45" t="str">
        <f>IF(送付女子データ!B55="","",送付女子データ!B55)</f>
        <v/>
      </c>
      <c r="D68" s="48" t="str">
        <f>IF(送付女子データ!E55="","",送付女子データ!E55)</f>
        <v/>
      </c>
      <c r="E68" s="48" t="str">
        <f>IF(送付女子データ!F55="","",送付女子データ!F55)</f>
        <v/>
      </c>
      <c r="F68" s="46" t="str">
        <f>IF(送付女子データ!G55="","",送付女子データ!G55)</f>
        <v/>
      </c>
      <c r="G68" s="46" t="str">
        <f>IF(送付女子データ!I55="","",送付女子データ!I55)</f>
        <v/>
      </c>
      <c r="H68" s="68" t="str">
        <f>IF(送付女子データ!J55="","",送付女子データ!J55)</f>
        <v/>
      </c>
    </row>
    <row r="69" spans="1:8" ht="17.25" customHeight="1" x14ac:dyDescent="0.2">
      <c r="A69" s="29">
        <v>51</v>
      </c>
      <c r="B69" s="44" t="str">
        <f>IF(送付女子データ!A56="","",送付女子データ!A56)</f>
        <v/>
      </c>
      <c r="C69" s="45" t="str">
        <f>IF(送付女子データ!B56="","",送付女子データ!B56)</f>
        <v/>
      </c>
      <c r="D69" s="48" t="str">
        <f>IF(送付女子データ!E56="","",送付女子データ!E56)</f>
        <v/>
      </c>
      <c r="E69" s="48" t="str">
        <f>IF(送付女子データ!F56="","",送付女子データ!F56)</f>
        <v/>
      </c>
      <c r="F69" s="46" t="str">
        <f>IF(送付女子データ!G56="","",送付女子データ!G56)</f>
        <v/>
      </c>
      <c r="G69" s="46" t="str">
        <f>IF(送付女子データ!I56="","",送付女子データ!I56)</f>
        <v/>
      </c>
      <c r="H69" s="68" t="str">
        <f>IF(送付女子データ!J56="","",送付女子データ!J56)</f>
        <v/>
      </c>
    </row>
    <row r="70" spans="1:8" ht="17.25" customHeight="1" x14ac:dyDescent="0.2">
      <c r="A70" s="29">
        <v>52</v>
      </c>
      <c r="B70" s="44" t="str">
        <f>IF(送付女子データ!A57="","",送付女子データ!A57)</f>
        <v/>
      </c>
      <c r="C70" s="45" t="str">
        <f>IF(送付女子データ!B57="","",送付女子データ!B57)</f>
        <v/>
      </c>
      <c r="D70" s="48" t="str">
        <f>IF(送付女子データ!E57="","",送付女子データ!E57)</f>
        <v/>
      </c>
      <c r="E70" s="48" t="str">
        <f>IF(送付女子データ!F57="","",送付女子データ!F57)</f>
        <v/>
      </c>
      <c r="F70" s="46" t="str">
        <f>IF(送付女子データ!G57="","",送付女子データ!G57)</f>
        <v/>
      </c>
      <c r="G70" s="46" t="str">
        <f>IF(送付女子データ!I57="","",送付女子データ!I57)</f>
        <v/>
      </c>
      <c r="H70" s="68" t="str">
        <f>IF(送付女子データ!J57="","",送付女子データ!J57)</f>
        <v/>
      </c>
    </row>
    <row r="71" spans="1:8" ht="17.25" customHeight="1" x14ac:dyDescent="0.2">
      <c r="A71" s="29">
        <v>53</v>
      </c>
      <c r="B71" s="44" t="str">
        <f>IF(送付女子データ!A58="","",送付女子データ!A58)</f>
        <v/>
      </c>
      <c r="C71" s="45" t="str">
        <f>IF(送付女子データ!B58="","",送付女子データ!B58)</f>
        <v/>
      </c>
      <c r="D71" s="48" t="str">
        <f>IF(送付女子データ!E58="","",送付女子データ!E58)</f>
        <v/>
      </c>
      <c r="E71" s="48" t="str">
        <f>IF(送付女子データ!F58="","",送付女子データ!F58)</f>
        <v/>
      </c>
      <c r="F71" s="46" t="str">
        <f>IF(送付女子データ!G58="","",送付女子データ!G58)</f>
        <v/>
      </c>
      <c r="G71" s="46" t="str">
        <f>IF(送付女子データ!I58="","",送付女子データ!I58)</f>
        <v/>
      </c>
      <c r="H71" s="68" t="str">
        <f>IF(送付女子データ!J58="","",送付女子データ!J58)</f>
        <v/>
      </c>
    </row>
    <row r="72" spans="1:8" ht="17.25" customHeight="1" x14ac:dyDescent="0.2">
      <c r="A72" s="29">
        <v>54</v>
      </c>
      <c r="B72" s="44" t="str">
        <f>IF(送付女子データ!A59="","",送付女子データ!A59)</f>
        <v/>
      </c>
      <c r="C72" s="45" t="str">
        <f>IF(送付女子データ!B59="","",送付女子データ!B59)</f>
        <v/>
      </c>
      <c r="D72" s="48" t="str">
        <f>IF(送付女子データ!E59="","",送付女子データ!E59)</f>
        <v/>
      </c>
      <c r="E72" s="48" t="str">
        <f>IF(送付女子データ!F59="","",送付女子データ!F59)</f>
        <v/>
      </c>
      <c r="F72" s="46" t="str">
        <f>IF(送付女子データ!G59="","",送付女子データ!G59)</f>
        <v/>
      </c>
      <c r="G72" s="46" t="str">
        <f>IF(送付女子データ!I59="","",送付女子データ!I59)</f>
        <v/>
      </c>
      <c r="H72" s="68" t="str">
        <f>IF(送付女子データ!J59="","",送付女子データ!J59)</f>
        <v/>
      </c>
    </row>
    <row r="73" spans="1:8" ht="17.25" customHeight="1" x14ac:dyDescent="0.2">
      <c r="A73" s="29">
        <v>55</v>
      </c>
      <c r="B73" s="44" t="str">
        <f>IF(送付女子データ!A60="","",送付女子データ!A60)</f>
        <v/>
      </c>
      <c r="C73" s="45" t="str">
        <f>IF(送付女子データ!B60="","",送付女子データ!B60)</f>
        <v/>
      </c>
      <c r="D73" s="48" t="str">
        <f>IF(送付女子データ!E60="","",送付女子データ!E60)</f>
        <v/>
      </c>
      <c r="E73" s="48" t="str">
        <f>IF(送付女子データ!F60="","",送付女子データ!F60)</f>
        <v/>
      </c>
      <c r="F73" s="46" t="str">
        <f>IF(送付女子データ!G60="","",送付女子データ!G60)</f>
        <v/>
      </c>
      <c r="G73" s="46" t="str">
        <f>IF(送付女子データ!I60="","",送付女子データ!I60)</f>
        <v/>
      </c>
      <c r="H73" s="68" t="str">
        <f>IF(送付女子データ!J60="","",送付女子データ!J60)</f>
        <v/>
      </c>
    </row>
    <row r="74" spans="1:8" ht="17.25" customHeight="1" x14ac:dyDescent="0.2">
      <c r="A74" s="29">
        <v>56</v>
      </c>
      <c r="B74" s="44" t="str">
        <f>IF(送付女子データ!A61="","",送付女子データ!A61)</f>
        <v/>
      </c>
      <c r="C74" s="45" t="str">
        <f>IF(送付女子データ!B61="","",送付女子データ!B61)</f>
        <v/>
      </c>
      <c r="D74" s="48" t="str">
        <f>IF(送付女子データ!E61="","",送付女子データ!E61)</f>
        <v/>
      </c>
      <c r="E74" s="48" t="str">
        <f>IF(送付女子データ!F61="","",送付女子データ!F61)</f>
        <v/>
      </c>
      <c r="F74" s="46" t="str">
        <f>IF(送付女子データ!G61="","",送付女子データ!G61)</f>
        <v/>
      </c>
      <c r="G74" s="46" t="str">
        <f>IF(送付女子データ!I61="","",送付女子データ!I61)</f>
        <v/>
      </c>
      <c r="H74" s="68" t="str">
        <f>IF(送付女子データ!J61="","",送付女子データ!J61)</f>
        <v/>
      </c>
    </row>
    <row r="75" spans="1:8" ht="17.25" customHeight="1" x14ac:dyDescent="0.2">
      <c r="A75" s="29">
        <v>57</v>
      </c>
      <c r="B75" s="44" t="str">
        <f>IF(送付女子データ!A62="","",送付女子データ!A62)</f>
        <v/>
      </c>
      <c r="C75" s="45" t="str">
        <f>IF(送付女子データ!B62="","",送付女子データ!B62)</f>
        <v/>
      </c>
      <c r="D75" s="48" t="str">
        <f>IF(送付女子データ!E62="","",送付女子データ!E62)</f>
        <v/>
      </c>
      <c r="E75" s="48" t="str">
        <f>IF(送付女子データ!F62="","",送付女子データ!F62)</f>
        <v/>
      </c>
      <c r="F75" s="46" t="str">
        <f>IF(送付女子データ!G62="","",送付女子データ!G62)</f>
        <v/>
      </c>
      <c r="G75" s="46" t="str">
        <f>IF(送付女子データ!I62="","",送付女子データ!I62)</f>
        <v/>
      </c>
      <c r="H75" s="68" t="str">
        <f>IF(送付女子データ!J62="","",送付女子データ!J62)</f>
        <v/>
      </c>
    </row>
    <row r="76" spans="1:8" ht="17.25" customHeight="1" x14ac:dyDescent="0.2">
      <c r="A76" s="29">
        <v>58</v>
      </c>
      <c r="B76" s="44" t="str">
        <f>IF(送付女子データ!A63="","",送付女子データ!A63)</f>
        <v/>
      </c>
      <c r="C76" s="45" t="str">
        <f>IF(送付女子データ!B63="","",送付女子データ!B63)</f>
        <v/>
      </c>
      <c r="D76" s="48" t="str">
        <f>IF(送付女子データ!E63="","",送付女子データ!E63)</f>
        <v/>
      </c>
      <c r="E76" s="48" t="str">
        <f>IF(送付女子データ!F63="","",送付女子データ!F63)</f>
        <v/>
      </c>
      <c r="F76" s="46" t="str">
        <f>IF(送付女子データ!G63="","",送付女子データ!G63)</f>
        <v/>
      </c>
      <c r="G76" s="46" t="str">
        <f>IF(送付女子データ!I63="","",送付女子データ!I63)</f>
        <v/>
      </c>
      <c r="H76" s="68" t="str">
        <f>IF(送付女子データ!J63="","",送付女子データ!J63)</f>
        <v/>
      </c>
    </row>
    <row r="77" spans="1:8" ht="17.25" customHeight="1" x14ac:dyDescent="0.2">
      <c r="A77" s="29">
        <v>59</v>
      </c>
      <c r="B77" s="44" t="str">
        <f>IF(送付女子データ!A64="","",送付女子データ!A64)</f>
        <v/>
      </c>
      <c r="C77" s="45" t="str">
        <f>IF(送付女子データ!B64="","",送付女子データ!B64)</f>
        <v/>
      </c>
      <c r="D77" s="48" t="str">
        <f>IF(送付女子データ!E64="","",送付女子データ!E64)</f>
        <v/>
      </c>
      <c r="E77" s="48" t="str">
        <f>IF(送付女子データ!F64="","",送付女子データ!F64)</f>
        <v/>
      </c>
      <c r="F77" s="46" t="str">
        <f>IF(送付女子データ!G64="","",送付女子データ!G64)</f>
        <v/>
      </c>
      <c r="G77" s="46" t="str">
        <f>IF(送付女子データ!I64="","",送付女子データ!I64)</f>
        <v/>
      </c>
      <c r="H77" s="68" t="str">
        <f>IF(送付女子データ!J64="","",送付女子データ!J64)</f>
        <v/>
      </c>
    </row>
    <row r="78" spans="1:8" ht="17.25" customHeight="1" x14ac:dyDescent="0.2">
      <c r="A78" s="29">
        <v>60</v>
      </c>
      <c r="B78" s="44" t="str">
        <f>IF(送付女子データ!A65="","",送付女子データ!A65)</f>
        <v/>
      </c>
      <c r="C78" s="45" t="str">
        <f>IF(送付女子データ!B65="","",送付女子データ!B65)</f>
        <v/>
      </c>
      <c r="D78" s="48" t="str">
        <f>IF(送付女子データ!E65="","",送付女子データ!E65)</f>
        <v/>
      </c>
      <c r="E78" s="48" t="str">
        <f>IF(送付女子データ!F65="","",送付女子データ!F65)</f>
        <v/>
      </c>
      <c r="F78" s="46" t="str">
        <f>IF(送付女子データ!G65="","",送付女子データ!G65)</f>
        <v/>
      </c>
      <c r="G78" s="46" t="str">
        <f>IF(送付女子データ!I65="","",送付女子データ!I65)</f>
        <v/>
      </c>
      <c r="H78" s="68" t="str">
        <f>IF(送付女子データ!J65="","",送付女子データ!J65)</f>
        <v/>
      </c>
    </row>
    <row r="79" spans="1:8" ht="17.25" customHeight="1" x14ac:dyDescent="0.2">
      <c r="A79" s="29">
        <v>61</v>
      </c>
      <c r="B79" s="44" t="str">
        <f>IF(送付女子データ!A66="","",送付女子データ!A66)</f>
        <v/>
      </c>
      <c r="C79" s="45" t="str">
        <f>IF(送付女子データ!B66="","",送付女子データ!B66)</f>
        <v/>
      </c>
      <c r="D79" s="48" t="str">
        <f>IF(送付女子データ!E66="","",送付女子データ!E66)</f>
        <v/>
      </c>
      <c r="E79" s="48" t="str">
        <f>IF(送付女子データ!F66="","",送付女子データ!F66)</f>
        <v/>
      </c>
      <c r="F79" s="46" t="str">
        <f>IF(送付女子データ!G66="","",送付女子データ!G66)</f>
        <v/>
      </c>
      <c r="G79" s="46" t="str">
        <f>IF(送付女子データ!I66="","",送付女子データ!I66)</f>
        <v/>
      </c>
      <c r="H79" s="68" t="str">
        <f>IF(送付女子データ!J66="","",送付女子データ!J66)</f>
        <v/>
      </c>
    </row>
    <row r="80" spans="1:8" ht="17.25" customHeight="1" x14ac:dyDescent="0.2">
      <c r="A80" s="29">
        <v>62</v>
      </c>
      <c r="B80" s="44" t="str">
        <f>IF(送付女子データ!A67="","",送付女子データ!A67)</f>
        <v/>
      </c>
      <c r="C80" s="45" t="str">
        <f>IF(送付女子データ!B67="","",送付女子データ!B67)</f>
        <v/>
      </c>
      <c r="D80" s="48" t="str">
        <f>IF(送付女子データ!E67="","",送付女子データ!E67)</f>
        <v/>
      </c>
      <c r="E80" s="48" t="str">
        <f>IF(送付女子データ!F67="","",送付女子データ!F67)</f>
        <v/>
      </c>
      <c r="F80" s="46" t="str">
        <f>IF(送付女子データ!G67="","",送付女子データ!G67)</f>
        <v/>
      </c>
      <c r="G80" s="46" t="str">
        <f>IF(送付女子データ!I67="","",送付女子データ!I67)</f>
        <v/>
      </c>
      <c r="H80" s="68" t="str">
        <f>IF(送付女子データ!J67="","",送付女子データ!J67)</f>
        <v/>
      </c>
    </row>
    <row r="81" spans="1:8" ht="17.25" customHeight="1" x14ac:dyDescent="0.2">
      <c r="A81" s="29">
        <v>63</v>
      </c>
      <c r="B81" s="44" t="str">
        <f>IF(送付女子データ!A68="","",送付女子データ!A68)</f>
        <v/>
      </c>
      <c r="C81" s="45" t="str">
        <f>IF(送付女子データ!B68="","",送付女子データ!B68)</f>
        <v/>
      </c>
      <c r="D81" s="48" t="str">
        <f>IF(送付女子データ!E68="","",送付女子データ!E68)</f>
        <v/>
      </c>
      <c r="E81" s="48" t="str">
        <f>IF(送付女子データ!F68="","",送付女子データ!F68)</f>
        <v/>
      </c>
      <c r="F81" s="46" t="str">
        <f>IF(送付女子データ!G68="","",送付女子データ!G68)</f>
        <v/>
      </c>
      <c r="G81" s="46" t="str">
        <f>IF(送付女子データ!I68="","",送付女子データ!I68)</f>
        <v/>
      </c>
      <c r="H81" s="68" t="str">
        <f>IF(送付女子データ!J68="","",送付女子データ!J68)</f>
        <v/>
      </c>
    </row>
    <row r="82" spans="1:8" ht="17.25" customHeight="1" x14ac:dyDescent="0.2">
      <c r="A82" s="29">
        <v>64</v>
      </c>
      <c r="B82" s="44" t="str">
        <f>IF(送付女子データ!A69="","",送付女子データ!A69)</f>
        <v/>
      </c>
      <c r="C82" s="45" t="str">
        <f>IF(送付女子データ!B69="","",送付女子データ!B69)</f>
        <v/>
      </c>
      <c r="D82" s="48" t="str">
        <f>IF(送付女子データ!E69="","",送付女子データ!E69)</f>
        <v/>
      </c>
      <c r="E82" s="48" t="str">
        <f>IF(送付女子データ!F69="","",送付女子データ!F69)</f>
        <v/>
      </c>
      <c r="F82" s="46" t="str">
        <f>IF(送付女子データ!G69="","",送付女子データ!G69)</f>
        <v/>
      </c>
      <c r="G82" s="46" t="str">
        <f>IF(送付女子データ!I69="","",送付女子データ!I69)</f>
        <v/>
      </c>
      <c r="H82" s="68" t="str">
        <f>IF(送付女子データ!J69="","",送付女子データ!J69)</f>
        <v/>
      </c>
    </row>
    <row r="83" spans="1:8" ht="17.25" customHeight="1" x14ac:dyDescent="0.2">
      <c r="A83" s="29">
        <v>65</v>
      </c>
      <c r="B83" s="44" t="str">
        <f>IF(送付女子データ!A70="","",送付女子データ!A70)</f>
        <v/>
      </c>
      <c r="C83" s="45" t="str">
        <f>IF(送付女子データ!B70="","",送付女子データ!B70)</f>
        <v/>
      </c>
      <c r="D83" s="48" t="str">
        <f>IF(送付女子データ!E70="","",送付女子データ!E70)</f>
        <v/>
      </c>
      <c r="E83" s="48" t="str">
        <f>IF(送付女子データ!F70="","",送付女子データ!F70)</f>
        <v/>
      </c>
      <c r="F83" s="46" t="str">
        <f>IF(送付女子データ!G70="","",送付女子データ!G70)</f>
        <v/>
      </c>
      <c r="G83" s="46" t="str">
        <f>IF(送付女子データ!I70="","",送付女子データ!I70)</f>
        <v/>
      </c>
      <c r="H83" s="68" t="str">
        <f>IF(送付女子データ!J70="","",送付女子データ!J70)</f>
        <v/>
      </c>
    </row>
    <row r="84" spans="1:8" ht="17.25" customHeight="1" x14ac:dyDescent="0.2">
      <c r="A84" s="29">
        <v>66</v>
      </c>
      <c r="B84" s="44" t="str">
        <f>IF(送付女子データ!A71="","",送付女子データ!A71)</f>
        <v/>
      </c>
      <c r="C84" s="45" t="str">
        <f>IF(送付女子データ!B71="","",送付女子データ!B71)</f>
        <v/>
      </c>
      <c r="D84" s="48" t="str">
        <f>IF(送付女子データ!E71="","",送付女子データ!E71)</f>
        <v/>
      </c>
      <c r="E84" s="48" t="str">
        <f>IF(送付女子データ!F71="","",送付女子データ!F71)</f>
        <v/>
      </c>
      <c r="F84" s="46" t="str">
        <f>IF(送付女子データ!G71="","",送付女子データ!G71)</f>
        <v/>
      </c>
      <c r="G84" s="46" t="str">
        <f>IF(送付女子データ!I71="","",送付女子データ!I71)</f>
        <v/>
      </c>
      <c r="H84" s="68" t="str">
        <f>IF(送付女子データ!J71="","",送付女子データ!J71)</f>
        <v/>
      </c>
    </row>
    <row r="85" spans="1:8" ht="17.25" customHeight="1" x14ac:dyDescent="0.2">
      <c r="A85" s="29">
        <v>67</v>
      </c>
      <c r="B85" s="44" t="str">
        <f>IF(送付女子データ!A72="","",送付女子データ!A72)</f>
        <v/>
      </c>
      <c r="C85" s="45" t="str">
        <f>IF(送付女子データ!B72="","",送付女子データ!B72)</f>
        <v/>
      </c>
      <c r="D85" s="48" t="str">
        <f>IF(送付女子データ!E72="","",送付女子データ!E72)</f>
        <v/>
      </c>
      <c r="E85" s="48" t="str">
        <f>IF(送付女子データ!F72="","",送付女子データ!F72)</f>
        <v/>
      </c>
      <c r="F85" s="46" t="str">
        <f>IF(送付女子データ!G72="","",送付女子データ!G72)</f>
        <v/>
      </c>
      <c r="G85" s="46" t="str">
        <f>IF(送付女子データ!I72="","",送付女子データ!I72)</f>
        <v/>
      </c>
      <c r="H85" s="68" t="str">
        <f>IF(送付女子データ!J72="","",送付女子データ!J72)</f>
        <v/>
      </c>
    </row>
    <row r="86" spans="1:8" ht="17.25" customHeight="1" x14ac:dyDescent="0.2">
      <c r="A86" s="29">
        <v>68</v>
      </c>
      <c r="B86" s="44" t="str">
        <f>IF(送付女子データ!A73="","",送付女子データ!A73)</f>
        <v/>
      </c>
      <c r="C86" s="45" t="str">
        <f>IF(送付女子データ!B73="","",送付女子データ!B73)</f>
        <v/>
      </c>
      <c r="D86" s="48" t="str">
        <f>IF(送付女子データ!E73="","",送付女子データ!E73)</f>
        <v/>
      </c>
      <c r="E86" s="48" t="str">
        <f>IF(送付女子データ!F73="","",送付女子データ!F73)</f>
        <v/>
      </c>
      <c r="F86" s="46" t="str">
        <f>IF(送付女子データ!G73="","",送付女子データ!G73)</f>
        <v/>
      </c>
      <c r="G86" s="46" t="str">
        <f>IF(送付女子データ!I73="","",送付女子データ!I73)</f>
        <v/>
      </c>
      <c r="H86" s="68" t="str">
        <f>IF(送付女子データ!J73="","",送付女子データ!J73)</f>
        <v/>
      </c>
    </row>
    <row r="87" spans="1:8" ht="17.25" customHeight="1" x14ac:dyDescent="0.2">
      <c r="A87" s="29">
        <v>69</v>
      </c>
      <c r="B87" s="44" t="str">
        <f>IF(送付女子データ!A74="","",送付女子データ!A74)</f>
        <v/>
      </c>
      <c r="C87" s="45" t="str">
        <f>IF(送付女子データ!B74="","",送付女子データ!B74)</f>
        <v/>
      </c>
      <c r="D87" s="48" t="str">
        <f>IF(送付女子データ!E74="","",送付女子データ!E74)</f>
        <v/>
      </c>
      <c r="E87" s="48" t="str">
        <f>IF(送付女子データ!F74="","",送付女子データ!F74)</f>
        <v/>
      </c>
      <c r="F87" s="46" t="str">
        <f>IF(送付女子データ!G74="","",送付女子データ!G74)</f>
        <v/>
      </c>
      <c r="G87" s="46" t="str">
        <f>IF(送付女子データ!I74="","",送付女子データ!I74)</f>
        <v/>
      </c>
      <c r="H87" s="68" t="str">
        <f>IF(送付女子データ!J74="","",送付女子データ!J74)</f>
        <v/>
      </c>
    </row>
    <row r="88" spans="1:8" ht="17.25" customHeight="1" x14ac:dyDescent="0.2">
      <c r="A88" s="29">
        <v>70</v>
      </c>
      <c r="B88" s="44" t="str">
        <f>IF(送付女子データ!A75="","",送付女子データ!A75)</f>
        <v/>
      </c>
      <c r="C88" s="45" t="str">
        <f>IF(送付女子データ!B75="","",送付女子データ!B75)</f>
        <v/>
      </c>
      <c r="D88" s="48" t="str">
        <f>IF(送付女子データ!E75="","",送付女子データ!E75)</f>
        <v/>
      </c>
      <c r="E88" s="48" t="str">
        <f>IF(送付女子データ!F75="","",送付女子データ!F75)</f>
        <v/>
      </c>
      <c r="F88" s="46" t="str">
        <f>IF(送付女子データ!G75="","",送付女子データ!G75)</f>
        <v/>
      </c>
      <c r="G88" s="46" t="str">
        <f>IF(送付女子データ!I75="","",送付女子データ!I75)</f>
        <v/>
      </c>
      <c r="H88" s="68" t="str">
        <f>IF(送付女子データ!J75="","",送付女子データ!J75)</f>
        <v/>
      </c>
    </row>
    <row r="89" spans="1:8" ht="17.25" customHeight="1" x14ac:dyDescent="0.2">
      <c r="A89" s="29">
        <v>71</v>
      </c>
      <c r="B89" s="44" t="str">
        <f>IF(送付女子データ!A76="","",送付女子データ!A76)</f>
        <v/>
      </c>
      <c r="C89" s="45" t="str">
        <f>IF(送付女子データ!B76="","",送付女子データ!B76)</f>
        <v/>
      </c>
      <c r="D89" s="48" t="str">
        <f>IF(送付女子データ!E76="","",送付女子データ!E76)</f>
        <v/>
      </c>
      <c r="E89" s="48" t="str">
        <f>IF(送付女子データ!F76="","",送付女子データ!F76)</f>
        <v/>
      </c>
      <c r="F89" s="46" t="str">
        <f>IF(送付女子データ!G76="","",送付女子データ!G76)</f>
        <v/>
      </c>
      <c r="G89" s="46" t="str">
        <f>IF(送付女子データ!I76="","",送付女子データ!I76)</f>
        <v/>
      </c>
      <c r="H89" s="68" t="str">
        <f>IF(送付女子データ!J76="","",送付女子データ!J76)</f>
        <v/>
      </c>
    </row>
    <row r="90" spans="1:8" ht="17.25" customHeight="1" x14ac:dyDescent="0.2">
      <c r="A90" s="29">
        <v>72</v>
      </c>
      <c r="B90" s="44" t="str">
        <f>IF(送付女子データ!A77="","",送付女子データ!A77)</f>
        <v/>
      </c>
      <c r="C90" s="45" t="str">
        <f>IF(送付女子データ!B77="","",送付女子データ!B77)</f>
        <v/>
      </c>
      <c r="D90" s="48" t="str">
        <f>IF(送付女子データ!E77="","",送付女子データ!E77)</f>
        <v/>
      </c>
      <c r="E90" s="48" t="str">
        <f>IF(送付女子データ!F77="","",送付女子データ!F77)</f>
        <v/>
      </c>
      <c r="F90" s="46" t="str">
        <f>IF(送付女子データ!G77="","",送付女子データ!G77)</f>
        <v/>
      </c>
      <c r="G90" s="46" t="str">
        <f>IF(送付女子データ!I77="","",送付女子データ!I77)</f>
        <v/>
      </c>
      <c r="H90" s="68" t="str">
        <f>IF(送付女子データ!J77="","",送付女子データ!J77)</f>
        <v/>
      </c>
    </row>
    <row r="91" spans="1:8" ht="17.25" customHeight="1" x14ac:dyDescent="0.2">
      <c r="A91" s="29">
        <v>73</v>
      </c>
      <c r="B91" s="44" t="str">
        <f>IF(送付女子データ!A78="","",送付女子データ!A78)</f>
        <v/>
      </c>
      <c r="C91" s="45" t="str">
        <f>IF(送付女子データ!B78="","",送付女子データ!B78)</f>
        <v/>
      </c>
      <c r="D91" s="48" t="str">
        <f>IF(送付女子データ!E78="","",送付女子データ!E78)</f>
        <v/>
      </c>
      <c r="E91" s="48" t="str">
        <f>IF(送付女子データ!F78="","",送付女子データ!F78)</f>
        <v/>
      </c>
      <c r="F91" s="46" t="str">
        <f>IF(送付女子データ!G78="","",送付女子データ!G78)</f>
        <v/>
      </c>
      <c r="G91" s="46" t="str">
        <f>IF(送付女子データ!I78="","",送付女子データ!I78)</f>
        <v/>
      </c>
      <c r="H91" s="68" t="str">
        <f>IF(送付女子データ!J78="","",送付女子データ!J78)</f>
        <v/>
      </c>
    </row>
    <row r="92" spans="1:8" ht="17.25" customHeight="1" x14ac:dyDescent="0.2">
      <c r="A92" s="29">
        <v>74</v>
      </c>
      <c r="B92" s="44" t="str">
        <f>IF(送付女子データ!A79="","",送付女子データ!A79)</f>
        <v/>
      </c>
      <c r="C92" s="45" t="str">
        <f>IF(送付女子データ!B79="","",送付女子データ!B79)</f>
        <v/>
      </c>
      <c r="D92" s="48" t="str">
        <f>IF(送付女子データ!E79="","",送付女子データ!E79)</f>
        <v/>
      </c>
      <c r="E92" s="48" t="str">
        <f>IF(送付女子データ!F79="","",送付女子データ!F79)</f>
        <v/>
      </c>
      <c r="F92" s="46" t="str">
        <f>IF(送付女子データ!G79="","",送付女子データ!G79)</f>
        <v/>
      </c>
      <c r="G92" s="46" t="str">
        <f>IF(送付女子データ!I79="","",送付女子データ!I79)</f>
        <v/>
      </c>
      <c r="H92" s="68" t="str">
        <f>IF(送付女子データ!J79="","",送付女子データ!J79)</f>
        <v/>
      </c>
    </row>
    <row r="93" spans="1:8" ht="17.25" customHeight="1" x14ac:dyDescent="0.2">
      <c r="A93" s="29">
        <v>75</v>
      </c>
      <c r="B93" s="44" t="str">
        <f>IF(送付女子データ!A80="","",送付女子データ!A80)</f>
        <v/>
      </c>
      <c r="C93" s="45" t="str">
        <f>IF(送付女子データ!B80="","",送付女子データ!B80)</f>
        <v/>
      </c>
      <c r="D93" s="48" t="str">
        <f>IF(送付女子データ!E80="","",送付女子データ!E80)</f>
        <v/>
      </c>
      <c r="E93" s="48" t="str">
        <f>IF(送付女子データ!F80="","",送付女子データ!F80)</f>
        <v/>
      </c>
      <c r="F93" s="46" t="str">
        <f>IF(送付女子データ!G80="","",送付女子データ!G80)</f>
        <v/>
      </c>
      <c r="G93" s="46" t="str">
        <f>IF(送付女子データ!I80="","",送付女子データ!I80)</f>
        <v/>
      </c>
      <c r="H93" s="68" t="str">
        <f>IF(送付女子データ!J80="","",送付女子データ!J80)</f>
        <v/>
      </c>
    </row>
    <row r="94" spans="1:8" ht="17.25" customHeight="1" x14ac:dyDescent="0.2">
      <c r="A94" s="29">
        <v>76</v>
      </c>
      <c r="B94" s="44" t="str">
        <f>IF(送付女子データ!A81="","",送付女子データ!A81)</f>
        <v/>
      </c>
      <c r="C94" s="45" t="str">
        <f>IF(送付女子データ!B81="","",送付女子データ!B81)</f>
        <v/>
      </c>
      <c r="D94" s="48" t="str">
        <f>IF(送付女子データ!E81="","",送付女子データ!E81)</f>
        <v/>
      </c>
      <c r="E94" s="48" t="str">
        <f>IF(送付女子データ!F81="","",送付女子データ!F81)</f>
        <v/>
      </c>
      <c r="F94" s="46" t="str">
        <f>IF(送付女子データ!G81="","",送付女子データ!G81)</f>
        <v/>
      </c>
      <c r="G94" s="46" t="str">
        <f>IF(送付女子データ!I81="","",送付女子データ!I81)</f>
        <v/>
      </c>
      <c r="H94" s="68" t="str">
        <f>IF(送付女子データ!J81="","",送付女子データ!J81)</f>
        <v/>
      </c>
    </row>
    <row r="95" spans="1:8" ht="17.25" customHeight="1" x14ac:dyDescent="0.2">
      <c r="A95" s="29">
        <v>77</v>
      </c>
      <c r="B95" s="44" t="str">
        <f>IF(送付女子データ!A82="","",送付女子データ!A82)</f>
        <v/>
      </c>
      <c r="C95" s="45" t="str">
        <f>IF(送付女子データ!B82="","",送付女子データ!B82)</f>
        <v/>
      </c>
      <c r="D95" s="48" t="str">
        <f>IF(送付女子データ!E82="","",送付女子データ!E82)</f>
        <v/>
      </c>
      <c r="E95" s="48" t="str">
        <f>IF(送付女子データ!F82="","",送付女子データ!F82)</f>
        <v/>
      </c>
      <c r="F95" s="46" t="str">
        <f>IF(送付女子データ!G82="","",送付女子データ!G82)</f>
        <v/>
      </c>
      <c r="G95" s="46" t="str">
        <f>IF(送付女子データ!I82="","",送付女子データ!I82)</f>
        <v/>
      </c>
      <c r="H95" s="68" t="str">
        <f>IF(送付女子データ!J82="","",送付女子データ!J82)</f>
        <v/>
      </c>
    </row>
    <row r="96" spans="1:8" ht="17.25" customHeight="1" thickBot="1" x14ac:dyDescent="0.25">
      <c r="A96" s="29">
        <v>78</v>
      </c>
      <c r="B96" s="77" t="str">
        <f>IF(送付女子データ!A83="","",送付女子データ!A83)</f>
        <v/>
      </c>
      <c r="C96" s="78" t="str">
        <f>IF(送付女子データ!B83="","",送付女子データ!B83)</f>
        <v/>
      </c>
      <c r="D96" s="79" t="str">
        <f>IF(送付女子データ!E83="","",送付女子データ!E83)</f>
        <v/>
      </c>
      <c r="E96" s="79" t="str">
        <f>IF(送付女子データ!F83="","",送付女子データ!F83)</f>
        <v/>
      </c>
      <c r="F96" s="80" t="str">
        <f>IF(送付女子データ!G83="","",送付女子データ!G83)</f>
        <v/>
      </c>
      <c r="G96" s="80" t="str">
        <f>IF(送付女子データ!I83="","",送付女子データ!I83)</f>
        <v/>
      </c>
      <c r="H96" s="81" t="str">
        <f>IF(送付女子データ!J83="","",送付女子データ!J83)</f>
        <v/>
      </c>
    </row>
    <row r="97" spans="1:8" ht="17.25" customHeight="1" thickBot="1" x14ac:dyDescent="0.25">
      <c r="A97" s="29"/>
      <c r="B97" s="107" t="s">
        <v>19</v>
      </c>
      <c r="C97" s="108" t="s">
        <v>20</v>
      </c>
      <c r="D97" s="109" t="s">
        <v>2</v>
      </c>
      <c r="E97" s="109" t="s">
        <v>29</v>
      </c>
      <c r="F97" s="109" t="s">
        <v>14</v>
      </c>
      <c r="G97" s="109" t="s">
        <v>41</v>
      </c>
      <c r="H97" s="110" t="s">
        <v>42</v>
      </c>
    </row>
    <row r="98" spans="1:8" ht="17.25" customHeight="1" thickTop="1" x14ac:dyDescent="0.2">
      <c r="A98" s="29">
        <v>79</v>
      </c>
      <c r="B98" s="44" t="str">
        <f>IF(送付女子データ!A84="","",送付女子データ!A84)</f>
        <v/>
      </c>
      <c r="C98" s="45" t="str">
        <f>IF(送付女子データ!B84="","",送付女子データ!B84)</f>
        <v/>
      </c>
      <c r="D98" s="48" t="str">
        <f>IF(送付女子データ!E84="","",送付女子データ!E84)</f>
        <v/>
      </c>
      <c r="E98" s="48" t="str">
        <f>IF(送付女子データ!F84="","",送付女子データ!F84)</f>
        <v/>
      </c>
      <c r="F98" s="46" t="str">
        <f>IF(送付女子データ!G84="","",送付女子データ!G84)</f>
        <v/>
      </c>
      <c r="G98" s="46" t="str">
        <f>IF(送付女子データ!I84="","",送付女子データ!I84)</f>
        <v/>
      </c>
      <c r="H98" s="68" t="str">
        <f>IF(送付女子データ!J84="","",送付女子データ!J84)</f>
        <v/>
      </c>
    </row>
    <row r="99" spans="1:8" ht="17.25" customHeight="1" x14ac:dyDescent="0.2">
      <c r="A99" s="29">
        <v>80</v>
      </c>
      <c r="B99" s="44" t="str">
        <f>IF(送付女子データ!A85="","",送付女子データ!A85)</f>
        <v/>
      </c>
      <c r="C99" s="45" t="str">
        <f>IF(送付女子データ!B85="","",送付女子データ!B85)</f>
        <v/>
      </c>
      <c r="D99" s="48" t="str">
        <f>IF(送付女子データ!E85="","",送付女子データ!E85)</f>
        <v/>
      </c>
      <c r="E99" s="48" t="str">
        <f>IF(送付女子データ!F85="","",送付女子データ!F85)</f>
        <v/>
      </c>
      <c r="F99" s="46" t="str">
        <f>IF(送付女子データ!G85="","",送付女子データ!G85)</f>
        <v/>
      </c>
      <c r="G99" s="46" t="str">
        <f>IF(送付女子データ!I85="","",送付女子データ!I85)</f>
        <v/>
      </c>
      <c r="H99" s="68" t="str">
        <f>IF(送付女子データ!J85="","",送付女子データ!J85)</f>
        <v/>
      </c>
    </row>
    <row r="100" spans="1:8" ht="17.25" customHeight="1" x14ac:dyDescent="0.2">
      <c r="A100" s="29">
        <v>81</v>
      </c>
      <c r="B100" s="44" t="str">
        <f>IF(送付女子データ!A86="","",送付女子データ!A86)</f>
        <v/>
      </c>
      <c r="C100" s="45" t="str">
        <f>IF(送付女子データ!B86="","",送付女子データ!B86)</f>
        <v/>
      </c>
      <c r="D100" s="48" t="str">
        <f>IF(送付女子データ!E86="","",送付女子データ!E86)</f>
        <v/>
      </c>
      <c r="E100" s="48" t="str">
        <f>IF(送付女子データ!F86="","",送付女子データ!F86)</f>
        <v/>
      </c>
      <c r="F100" s="46" t="str">
        <f>IF(送付女子データ!G86="","",送付女子データ!G86)</f>
        <v/>
      </c>
      <c r="G100" s="46" t="str">
        <f>IF(送付女子データ!I86="","",送付女子データ!I86)</f>
        <v/>
      </c>
      <c r="H100" s="68" t="str">
        <f>IF(送付女子データ!J86="","",送付女子データ!J86)</f>
        <v/>
      </c>
    </row>
    <row r="101" spans="1:8" ht="17.25" customHeight="1" x14ac:dyDescent="0.2">
      <c r="A101" s="29">
        <v>82</v>
      </c>
      <c r="B101" s="44" t="str">
        <f>IF(送付女子データ!A87="","",送付女子データ!A87)</f>
        <v/>
      </c>
      <c r="C101" s="45" t="str">
        <f>IF(送付女子データ!B87="","",送付女子データ!B87)</f>
        <v/>
      </c>
      <c r="D101" s="48" t="str">
        <f>IF(送付女子データ!E87="","",送付女子データ!E87)</f>
        <v/>
      </c>
      <c r="E101" s="48" t="str">
        <f>IF(送付女子データ!F87="","",送付女子データ!F87)</f>
        <v/>
      </c>
      <c r="F101" s="46" t="str">
        <f>IF(送付女子データ!G87="","",送付女子データ!G87)</f>
        <v/>
      </c>
      <c r="G101" s="46" t="str">
        <f>IF(送付女子データ!I87="","",送付女子データ!I87)</f>
        <v/>
      </c>
      <c r="H101" s="68" t="str">
        <f>IF(送付女子データ!J87="","",送付女子データ!J87)</f>
        <v/>
      </c>
    </row>
    <row r="102" spans="1:8" ht="17.25" customHeight="1" x14ac:dyDescent="0.2">
      <c r="A102" s="29">
        <v>83</v>
      </c>
      <c r="B102" s="44" t="str">
        <f>IF(送付女子データ!A88="","",送付女子データ!A88)</f>
        <v/>
      </c>
      <c r="C102" s="45" t="str">
        <f>IF(送付女子データ!B88="","",送付女子データ!B88)</f>
        <v/>
      </c>
      <c r="D102" s="48" t="str">
        <f>IF(送付女子データ!E88="","",送付女子データ!E88)</f>
        <v/>
      </c>
      <c r="E102" s="48" t="str">
        <f>IF(送付女子データ!F88="","",送付女子データ!F88)</f>
        <v/>
      </c>
      <c r="F102" s="46" t="str">
        <f>IF(送付女子データ!G88="","",送付女子データ!G88)</f>
        <v/>
      </c>
      <c r="G102" s="46" t="str">
        <f>IF(送付女子データ!I88="","",送付女子データ!I88)</f>
        <v/>
      </c>
      <c r="H102" s="68" t="str">
        <f>IF(送付女子データ!J88="","",送付女子データ!J88)</f>
        <v/>
      </c>
    </row>
    <row r="103" spans="1:8" ht="17.25" customHeight="1" x14ac:dyDescent="0.2">
      <c r="A103" s="29">
        <v>84</v>
      </c>
      <c r="B103" s="44" t="str">
        <f>IF(送付女子データ!A89="","",送付女子データ!A89)</f>
        <v/>
      </c>
      <c r="C103" s="45" t="str">
        <f>IF(送付女子データ!B89="","",送付女子データ!B89)</f>
        <v/>
      </c>
      <c r="D103" s="48" t="str">
        <f>IF(送付女子データ!E89="","",送付女子データ!E89)</f>
        <v/>
      </c>
      <c r="E103" s="48" t="str">
        <f>IF(送付女子データ!F89="","",送付女子データ!F89)</f>
        <v/>
      </c>
      <c r="F103" s="46" t="str">
        <f>IF(送付女子データ!G89="","",送付女子データ!G89)</f>
        <v/>
      </c>
      <c r="G103" s="46" t="str">
        <f>IF(送付女子データ!I89="","",送付女子データ!I89)</f>
        <v/>
      </c>
      <c r="H103" s="68" t="str">
        <f>IF(送付女子データ!J89="","",送付女子データ!J89)</f>
        <v/>
      </c>
    </row>
    <row r="104" spans="1:8" ht="17.25" customHeight="1" x14ac:dyDescent="0.2">
      <c r="A104" s="29">
        <v>85</v>
      </c>
      <c r="B104" s="44" t="str">
        <f>IF(送付女子データ!A90="","",送付女子データ!A90)</f>
        <v/>
      </c>
      <c r="C104" s="45" t="str">
        <f>IF(送付女子データ!B90="","",送付女子データ!B90)</f>
        <v/>
      </c>
      <c r="D104" s="48" t="str">
        <f>IF(送付女子データ!E90="","",送付女子データ!E90)</f>
        <v/>
      </c>
      <c r="E104" s="48" t="str">
        <f>IF(送付女子データ!F90="","",送付女子データ!F90)</f>
        <v/>
      </c>
      <c r="F104" s="46" t="str">
        <f>IF(送付女子データ!G90="","",送付女子データ!G90)</f>
        <v/>
      </c>
      <c r="G104" s="46" t="str">
        <f>IF(送付女子データ!I90="","",送付女子データ!I90)</f>
        <v/>
      </c>
      <c r="H104" s="68" t="str">
        <f>IF(送付女子データ!J90="","",送付女子データ!J90)</f>
        <v/>
      </c>
    </row>
    <row r="105" spans="1:8" ht="17.25" customHeight="1" x14ac:dyDescent="0.2">
      <c r="A105" s="29">
        <v>86</v>
      </c>
      <c r="B105" s="44" t="str">
        <f>IF(送付女子データ!A91="","",送付女子データ!A91)</f>
        <v/>
      </c>
      <c r="C105" s="45" t="str">
        <f>IF(送付女子データ!B91="","",送付女子データ!B91)</f>
        <v/>
      </c>
      <c r="D105" s="48" t="str">
        <f>IF(送付女子データ!E91="","",送付女子データ!E91)</f>
        <v/>
      </c>
      <c r="E105" s="48" t="str">
        <f>IF(送付女子データ!F91="","",送付女子データ!F91)</f>
        <v/>
      </c>
      <c r="F105" s="46" t="str">
        <f>IF(送付女子データ!G91="","",送付女子データ!G91)</f>
        <v/>
      </c>
      <c r="G105" s="46" t="str">
        <f>IF(送付女子データ!I91="","",送付女子データ!I91)</f>
        <v/>
      </c>
      <c r="H105" s="68" t="str">
        <f>IF(送付女子データ!J91="","",送付女子データ!J91)</f>
        <v/>
      </c>
    </row>
    <row r="106" spans="1:8" ht="17.25" customHeight="1" x14ac:dyDescent="0.2">
      <c r="A106" s="29">
        <v>87</v>
      </c>
      <c r="B106" s="44" t="str">
        <f>IF(送付女子データ!A92="","",送付女子データ!A92)</f>
        <v/>
      </c>
      <c r="C106" s="45" t="str">
        <f>IF(送付女子データ!B92="","",送付女子データ!B92)</f>
        <v/>
      </c>
      <c r="D106" s="48" t="str">
        <f>IF(送付女子データ!E92="","",送付女子データ!E92)</f>
        <v/>
      </c>
      <c r="E106" s="48" t="str">
        <f>IF(送付女子データ!F92="","",送付女子データ!F92)</f>
        <v/>
      </c>
      <c r="F106" s="46" t="str">
        <f>IF(送付女子データ!G92="","",送付女子データ!G92)</f>
        <v/>
      </c>
      <c r="G106" s="46" t="str">
        <f>IF(送付女子データ!I92="","",送付女子データ!I92)</f>
        <v/>
      </c>
      <c r="H106" s="68" t="str">
        <f>IF(送付女子データ!J92="","",送付女子データ!J92)</f>
        <v/>
      </c>
    </row>
    <row r="107" spans="1:8" ht="17.25" customHeight="1" x14ac:dyDescent="0.2">
      <c r="A107" s="29">
        <v>88</v>
      </c>
      <c r="B107" s="44" t="str">
        <f>IF(送付女子データ!A93="","",送付女子データ!A93)</f>
        <v/>
      </c>
      <c r="C107" s="45" t="str">
        <f>IF(送付女子データ!B93="","",送付女子データ!B93)</f>
        <v/>
      </c>
      <c r="D107" s="48" t="str">
        <f>IF(送付女子データ!E93="","",送付女子データ!E93)</f>
        <v/>
      </c>
      <c r="E107" s="48" t="str">
        <f>IF(送付女子データ!F93="","",送付女子データ!F93)</f>
        <v/>
      </c>
      <c r="F107" s="46" t="str">
        <f>IF(送付女子データ!G93="","",送付女子データ!G93)</f>
        <v/>
      </c>
      <c r="G107" s="46" t="str">
        <f>IF(送付女子データ!I93="","",送付女子データ!I93)</f>
        <v/>
      </c>
      <c r="H107" s="68" t="str">
        <f>IF(送付女子データ!J93="","",送付女子データ!J93)</f>
        <v/>
      </c>
    </row>
    <row r="108" spans="1:8" ht="17.25" customHeight="1" x14ac:dyDescent="0.2">
      <c r="A108" s="29">
        <v>89</v>
      </c>
      <c r="B108" s="44" t="str">
        <f>IF(送付女子データ!A94="","",送付女子データ!A94)</f>
        <v/>
      </c>
      <c r="C108" s="45" t="str">
        <f>IF(送付女子データ!B94="","",送付女子データ!B94)</f>
        <v/>
      </c>
      <c r="D108" s="48" t="str">
        <f>IF(送付女子データ!E94="","",送付女子データ!E94)</f>
        <v/>
      </c>
      <c r="E108" s="48" t="str">
        <f>IF(送付女子データ!F94="","",送付女子データ!F94)</f>
        <v/>
      </c>
      <c r="F108" s="46" t="str">
        <f>IF(送付女子データ!G94="","",送付女子データ!G94)</f>
        <v/>
      </c>
      <c r="G108" s="46" t="str">
        <f>IF(送付女子データ!I94="","",送付女子データ!I94)</f>
        <v/>
      </c>
      <c r="H108" s="68" t="str">
        <f>IF(送付女子データ!J94="","",送付女子データ!J94)</f>
        <v/>
      </c>
    </row>
    <row r="109" spans="1:8" ht="17.25" customHeight="1" x14ac:dyDescent="0.2">
      <c r="A109" s="29">
        <v>90</v>
      </c>
      <c r="B109" s="44" t="str">
        <f>IF(送付女子データ!A95="","",送付女子データ!A95)</f>
        <v/>
      </c>
      <c r="C109" s="45" t="str">
        <f>IF(送付女子データ!B95="","",送付女子データ!B95)</f>
        <v/>
      </c>
      <c r="D109" s="48" t="str">
        <f>IF(送付女子データ!E95="","",送付女子データ!E95)</f>
        <v/>
      </c>
      <c r="E109" s="48" t="str">
        <f>IF(送付女子データ!F95="","",送付女子データ!F95)</f>
        <v/>
      </c>
      <c r="F109" s="46" t="str">
        <f>IF(送付女子データ!G95="","",送付女子データ!G95)</f>
        <v/>
      </c>
      <c r="G109" s="46" t="str">
        <f>IF(送付女子データ!I95="","",送付女子データ!I95)</f>
        <v/>
      </c>
      <c r="H109" s="68" t="str">
        <f>IF(送付女子データ!J95="","",送付女子データ!J95)</f>
        <v/>
      </c>
    </row>
    <row r="110" spans="1:8" ht="17.25" customHeight="1" x14ac:dyDescent="0.2">
      <c r="A110" s="29">
        <v>91</v>
      </c>
      <c r="B110" s="44" t="str">
        <f>IF(送付女子データ!A96="","",送付女子データ!A96)</f>
        <v/>
      </c>
      <c r="C110" s="45" t="str">
        <f>IF(送付女子データ!B96="","",送付女子データ!B96)</f>
        <v/>
      </c>
      <c r="D110" s="48" t="str">
        <f>IF(送付女子データ!E96="","",送付女子データ!E96)</f>
        <v/>
      </c>
      <c r="E110" s="48" t="str">
        <f>IF(送付女子データ!F96="","",送付女子データ!F96)</f>
        <v/>
      </c>
      <c r="F110" s="46" t="str">
        <f>IF(送付女子データ!G96="","",送付女子データ!G96)</f>
        <v/>
      </c>
      <c r="G110" s="46" t="str">
        <f>IF(送付女子データ!I96="","",送付女子データ!I96)</f>
        <v/>
      </c>
      <c r="H110" s="68" t="str">
        <f>IF(送付女子データ!J96="","",送付女子データ!J96)</f>
        <v/>
      </c>
    </row>
    <row r="111" spans="1:8" ht="17.25" customHeight="1" x14ac:dyDescent="0.2">
      <c r="A111" s="29">
        <v>92</v>
      </c>
      <c r="B111" s="44" t="str">
        <f>IF(送付女子データ!A97="","",送付女子データ!A97)</f>
        <v/>
      </c>
      <c r="C111" s="45" t="str">
        <f>IF(送付女子データ!B97="","",送付女子データ!B97)</f>
        <v/>
      </c>
      <c r="D111" s="48" t="str">
        <f>IF(送付女子データ!E97="","",送付女子データ!E97)</f>
        <v/>
      </c>
      <c r="E111" s="48" t="str">
        <f>IF(送付女子データ!F97="","",送付女子データ!F97)</f>
        <v/>
      </c>
      <c r="F111" s="46" t="str">
        <f>IF(送付女子データ!G97="","",送付女子データ!G97)</f>
        <v/>
      </c>
      <c r="G111" s="46" t="str">
        <f>IF(送付女子データ!I97="","",送付女子データ!I97)</f>
        <v/>
      </c>
      <c r="H111" s="68" t="str">
        <f>IF(送付女子データ!J97="","",送付女子データ!J97)</f>
        <v/>
      </c>
    </row>
    <row r="112" spans="1:8" ht="17.25" customHeight="1" x14ac:dyDescent="0.2">
      <c r="A112" s="29">
        <v>93</v>
      </c>
      <c r="B112" s="44" t="str">
        <f>IF(送付女子データ!A98="","",送付女子データ!A98)</f>
        <v/>
      </c>
      <c r="C112" s="45" t="str">
        <f>IF(送付女子データ!B98="","",送付女子データ!B98)</f>
        <v/>
      </c>
      <c r="D112" s="48" t="str">
        <f>IF(送付女子データ!E98="","",送付女子データ!E98)</f>
        <v/>
      </c>
      <c r="E112" s="48" t="str">
        <f>IF(送付女子データ!F98="","",送付女子データ!F98)</f>
        <v/>
      </c>
      <c r="F112" s="46" t="str">
        <f>IF(送付女子データ!G98="","",送付女子データ!G98)</f>
        <v/>
      </c>
      <c r="G112" s="46" t="str">
        <f>IF(送付女子データ!I98="","",送付女子データ!I98)</f>
        <v/>
      </c>
      <c r="H112" s="68" t="str">
        <f>IF(送付女子データ!J98="","",送付女子データ!J98)</f>
        <v/>
      </c>
    </row>
    <row r="113" spans="1:8" ht="17.25" customHeight="1" x14ac:dyDescent="0.2">
      <c r="A113" s="29">
        <v>94</v>
      </c>
      <c r="B113" s="44" t="str">
        <f>IF(送付女子データ!A99="","",送付女子データ!A99)</f>
        <v/>
      </c>
      <c r="C113" s="45" t="str">
        <f>IF(送付女子データ!B99="","",送付女子データ!B99)</f>
        <v/>
      </c>
      <c r="D113" s="48" t="str">
        <f>IF(送付女子データ!E99="","",送付女子データ!E99)</f>
        <v/>
      </c>
      <c r="E113" s="48" t="str">
        <f>IF(送付女子データ!F99="","",送付女子データ!F99)</f>
        <v/>
      </c>
      <c r="F113" s="46" t="str">
        <f>IF(送付女子データ!G99="","",送付女子データ!G99)</f>
        <v/>
      </c>
      <c r="G113" s="46" t="str">
        <f>IF(送付女子データ!I99="","",送付女子データ!I99)</f>
        <v/>
      </c>
      <c r="H113" s="68" t="str">
        <f>IF(送付女子データ!J99="","",送付女子データ!J99)</f>
        <v/>
      </c>
    </row>
    <row r="114" spans="1:8" ht="17.25" customHeight="1" x14ac:dyDescent="0.2">
      <c r="A114" s="29">
        <v>95</v>
      </c>
      <c r="B114" s="44" t="str">
        <f>IF(送付女子データ!A100="","",送付女子データ!A100)</f>
        <v/>
      </c>
      <c r="C114" s="45" t="str">
        <f>IF(送付女子データ!B100="","",送付女子データ!B100)</f>
        <v/>
      </c>
      <c r="D114" s="48" t="str">
        <f>IF(送付女子データ!E100="","",送付女子データ!E100)</f>
        <v/>
      </c>
      <c r="E114" s="48" t="str">
        <f>IF(送付女子データ!F100="","",送付女子データ!F100)</f>
        <v/>
      </c>
      <c r="F114" s="46" t="str">
        <f>IF(送付女子データ!G100="","",送付女子データ!G100)</f>
        <v/>
      </c>
      <c r="G114" s="46" t="str">
        <f>IF(送付女子データ!I100="","",送付女子データ!I100)</f>
        <v/>
      </c>
      <c r="H114" s="68" t="str">
        <f>IF(送付女子データ!J100="","",送付女子データ!J100)</f>
        <v/>
      </c>
    </row>
    <row r="115" spans="1:8" ht="17.25" customHeight="1" x14ac:dyDescent="0.2">
      <c r="A115" s="29">
        <v>96</v>
      </c>
      <c r="B115" s="44" t="str">
        <f>IF(送付女子データ!A101="","",送付女子データ!A101)</f>
        <v/>
      </c>
      <c r="C115" s="45" t="str">
        <f>IF(送付女子データ!B101="","",送付女子データ!B101)</f>
        <v/>
      </c>
      <c r="D115" s="48" t="str">
        <f>IF(送付女子データ!E101="","",送付女子データ!E101)</f>
        <v/>
      </c>
      <c r="E115" s="48" t="str">
        <f>IF(送付女子データ!F101="","",送付女子データ!F101)</f>
        <v/>
      </c>
      <c r="F115" s="46" t="str">
        <f>IF(送付女子データ!G101="","",送付女子データ!G101)</f>
        <v/>
      </c>
      <c r="G115" s="46" t="str">
        <f>IF(送付女子データ!I101="","",送付女子データ!I101)</f>
        <v/>
      </c>
      <c r="H115" s="68" t="str">
        <f>IF(送付女子データ!J101="","",送付女子データ!J101)</f>
        <v/>
      </c>
    </row>
    <row r="116" spans="1:8" ht="17.25" customHeight="1" x14ac:dyDescent="0.2">
      <c r="A116" s="29">
        <v>97</v>
      </c>
      <c r="B116" s="44" t="str">
        <f>IF(送付女子データ!A102="","",送付女子データ!A102)</f>
        <v/>
      </c>
      <c r="C116" s="45" t="str">
        <f>IF(送付女子データ!B102="","",送付女子データ!B102)</f>
        <v/>
      </c>
      <c r="D116" s="48" t="str">
        <f>IF(送付女子データ!E102="","",送付女子データ!E102)</f>
        <v/>
      </c>
      <c r="E116" s="48" t="str">
        <f>IF(送付女子データ!F102="","",送付女子データ!F102)</f>
        <v/>
      </c>
      <c r="F116" s="46" t="str">
        <f>IF(送付女子データ!G102="","",送付女子データ!G102)</f>
        <v/>
      </c>
      <c r="G116" s="46" t="str">
        <f>IF(送付女子データ!I102="","",送付女子データ!I102)</f>
        <v/>
      </c>
      <c r="H116" s="68" t="str">
        <f>IF(送付女子データ!J102="","",送付女子データ!J102)</f>
        <v/>
      </c>
    </row>
    <row r="117" spans="1:8" ht="17.25" customHeight="1" x14ac:dyDescent="0.2">
      <c r="A117" s="29">
        <v>98</v>
      </c>
      <c r="B117" s="44" t="str">
        <f>IF(送付女子データ!A103="","",送付女子データ!A103)</f>
        <v/>
      </c>
      <c r="C117" s="45" t="str">
        <f>IF(送付女子データ!B103="","",送付女子データ!B103)</f>
        <v/>
      </c>
      <c r="D117" s="48" t="str">
        <f>IF(送付女子データ!E103="","",送付女子データ!E103)</f>
        <v/>
      </c>
      <c r="E117" s="48" t="str">
        <f>IF(送付女子データ!F103="","",送付女子データ!F103)</f>
        <v/>
      </c>
      <c r="F117" s="46" t="str">
        <f>IF(送付女子データ!G103="","",送付女子データ!G103)</f>
        <v/>
      </c>
      <c r="G117" s="46" t="str">
        <f>IF(送付女子データ!I103="","",送付女子データ!I103)</f>
        <v/>
      </c>
      <c r="H117" s="68" t="str">
        <f>IF(送付女子データ!J103="","",送付女子データ!J103)</f>
        <v/>
      </c>
    </row>
    <row r="118" spans="1:8" ht="17.25" customHeight="1" x14ac:dyDescent="0.2">
      <c r="A118" s="29">
        <v>99</v>
      </c>
      <c r="B118" s="44" t="str">
        <f>IF(送付女子データ!A104="","",送付女子データ!A104)</f>
        <v/>
      </c>
      <c r="C118" s="45" t="str">
        <f>IF(送付女子データ!B104="","",送付女子データ!B104)</f>
        <v/>
      </c>
      <c r="D118" s="48" t="str">
        <f>IF(送付女子データ!E104="","",送付女子データ!E104)</f>
        <v/>
      </c>
      <c r="E118" s="48" t="str">
        <f>IF(送付女子データ!F104="","",送付女子データ!F104)</f>
        <v/>
      </c>
      <c r="F118" s="46" t="str">
        <f>IF(送付女子データ!G104="","",送付女子データ!G104)</f>
        <v/>
      </c>
      <c r="G118" s="46" t="str">
        <f>IF(送付女子データ!I104="","",送付女子データ!I104)</f>
        <v/>
      </c>
      <c r="H118" s="68" t="str">
        <f>IF(送付女子データ!J104="","",送付女子データ!J104)</f>
        <v/>
      </c>
    </row>
    <row r="119" spans="1:8" ht="17.25" customHeight="1" x14ac:dyDescent="0.2">
      <c r="A119" s="29">
        <v>100</v>
      </c>
      <c r="B119" s="44" t="str">
        <f>IF(送付女子データ!A105="","",送付女子データ!A105)</f>
        <v/>
      </c>
      <c r="C119" s="45" t="str">
        <f>IF(送付女子データ!B105="","",送付女子データ!B105)</f>
        <v/>
      </c>
      <c r="D119" s="48" t="str">
        <f>IF(送付女子データ!E105="","",送付女子データ!E105)</f>
        <v/>
      </c>
      <c r="E119" s="48" t="str">
        <f>IF(送付女子データ!F105="","",送付女子データ!F105)</f>
        <v/>
      </c>
      <c r="F119" s="46" t="str">
        <f>IF(送付女子データ!G105="","",送付女子データ!G105)</f>
        <v/>
      </c>
      <c r="G119" s="46" t="str">
        <f>IF(送付女子データ!I105="","",送付女子データ!I105)</f>
        <v/>
      </c>
      <c r="H119" s="68" t="str">
        <f>IF(送付女子データ!J105="","",送付女子データ!J105)</f>
        <v/>
      </c>
    </row>
    <row r="120" spans="1:8" ht="17.25" customHeight="1" x14ac:dyDescent="0.2">
      <c r="A120" s="29">
        <v>101</v>
      </c>
      <c r="B120" s="44" t="str">
        <f>IF(送付女子データ!A106="","",送付女子データ!A106)</f>
        <v/>
      </c>
      <c r="C120" s="45" t="str">
        <f>IF(送付女子データ!B106="","",送付女子データ!B106)</f>
        <v/>
      </c>
      <c r="D120" s="48" t="str">
        <f>IF(送付女子データ!E106="","",送付女子データ!E106)</f>
        <v/>
      </c>
      <c r="E120" s="48" t="str">
        <f>IF(送付女子データ!F106="","",送付女子データ!F106)</f>
        <v/>
      </c>
      <c r="F120" s="46" t="str">
        <f>IF(送付女子データ!G106="","",送付女子データ!G106)</f>
        <v/>
      </c>
      <c r="G120" s="46" t="str">
        <f>IF(送付女子データ!I106="","",送付女子データ!I106)</f>
        <v/>
      </c>
      <c r="H120" s="68" t="str">
        <f>IF(送付女子データ!J106="","",送付女子データ!J106)</f>
        <v/>
      </c>
    </row>
    <row r="121" spans="1:8" ht="17.25" customHeight="1" x14ac:dyDescent="0.2">
      <c r="A121" s="29">
        <v>102</v>
      </c>
      <c r="B121" s="44" t="str">
        <f>IF(送付女子データ!A107="","",送付女子データ!A107)</f>
        <v/>
      </c>
      <c r="C121" s="45" t="str">
        <f>IF(送付女子データ!B107="","",送付女子データ!B107)</f>
        <v/>
      </c>
      <c r="D121" s="48" t="str">
        <f>IF(送付女子データ!E107="","",送付女子データ!E107)</f>
        <v/>
      </c>
      <c r="E121" s="48" t="str">
        <f>IF(送付女子データ!F107="","",送付女子データ!F107)</f>
        <v/>
      </c>
      <c r="F121" s="46" t="str">
        <f>IF(送付女子データ!G107="","",送付女子データ!G107)</f>
        <v/>
      </c>
      <c r="G121" s="46" t="str">
        <f>IF(送付女子データ!I107="","",送付女子データ!I107)</f>
        <v/>
      </c>
      <c r="H121" s="68" t="str">
        <f>IF(送付女子データ!J107="","",送付女子データ!J107)</f>
        <v/>
      </c>
    </row>
    <row r="122" spans="1:8" ht="17.25" customHeight="1" x14ac:dyDescent="0.2">
      <c r="A122" s="29">
        <v>103</v>
      </c>
      <c r="B122" s="44" t="str">
        <f>IF(送付女子データ!A108="","",送付女子データ!A108)</f>
        <v/>
      </c>
      <c r="C122" s="45" t="str">
        <f>IF(送付女子データ!B108="","",送付女子データ!B108)</f>
        <v/>
      </c>
      <c r="D122" s="48" t="str">
        <f>IF(送付女子データ!E108="","",送付女子データ!E108)</f>
        <v/>
      </c>
      <c r="E122" s="48" t="str">
        <f>IF(送付女子データ!F108="","",送付女子データ!F108)</f>
        <v/>
      </c>
      <c r="F122" s="46" t="str">
        <f>IF(送付女子データ!G108="","",送付女子データ!G108)</f>
        <v/>
      </c>
      <c r="G122" s="46" t="str">
        <f>IF(送付女子データ!I108="","",送付女子データ!I108)</f>
        <v/>
      </c>
      <c r="H122" s="68" t="str">
        <f>IF(送付女子データ!J108="","",送付女子データ!J108)</f>
        <v/>
      </c>
    </row>
    <row r="123" spans="1:8" ht="17.25" customHeight="1" x14ac:dyDescent="0.2">
      <c r="A123" s="29">
        <v>104</v>
      </c>
      <c r="B123" s="44" t="str">
        <f>IF(送付女子データ!A109="","",送付女子データ!A109)</f>
        <v/>
      </c>
      <c r="C123" s="45" t="str">
        <f>IF(送付女子データ!B109="","",送付女子データ!B109)</f>
        <v/>
      </c>
      <c r="D123" s="48" t="str">
        <f>IF(送付女子データ!E109="","",送付女子データ!E109)</f>
        <v/>
      </c>
      <c r="E123" s="48" t="str">
        <f>IF(送付女子データ!F109="","",送付女子データ!F109)</f>
        <v/>
      </c>
      <c r="F123" s="46" t="str">
        <f>IF(送付女子データ!G109="","",送付女子データ!G109)</f>
        <v/>
      </c>
      <c r="G123" s="46" t="str">
        <f>IF(送付女子データ!I109="","",送付女子データ!I109)</f>
        <v/>
      </c>
      <c r="H123" s="68" t="str">
        <f>IF(送付女子データ!J109="","",送付女子データ!J109)</f>
        <v/>
      </c>
    </row>
    <row r="124" spans="1:8" ht="17.25" customHeight="1" x14ac:dyDescent="0.2">
      <c r="A124" s="29">
        <v>105</v>
      </c>
      <c r="B124" s="44" t="str">
        <f>IF(送付女子データ!A110="","",送付女子データ!A110)</f>
        <v/>
      </c>
      <c r="C124" s="45" t="str">
        <f>IF(送付女子データ!B110="","",送付女子データ!B110)</f>
        <v/>
      </c>
      <c r="D124" s="48" t="str">
        <f>IF(送付女子データ!E110="","",送付女子データ!E110)</f>
        <v/>
      </c>
      <c r="E124" s="48" t="str">
        <f>IF(送付女子データ!F110="","",送付女子データ!F110)</f>
        <v/>
      </c>
      <c r="F124" s="46" t="str">
        <f>IF(送付女子データ!G110="","",送付女子データ!G110)</f>
        <v/>
      </c>
      <c r="G124" s="46" t="str">
        <f>IF(送付女子データ!I110="","",送付女子データ!I110)</f>
        <v/>
      </c>
      <c r="H124" s="68" t="str">
        <f>IF(送付女子データ!J110="","",送付女子データ!J110)</f>
        <v/>
      </c>
    </row>
    <row r="125" spans="1:8" ht="17.25" customHeight="1" x14ac:dyDescent="0.2">
      <c r="A125" s="29">
        <v>106</v>
      </c>
      <c r="B125" s="44" t="str">
        <f>IF(送付女子データ!A111="","",送付女子データ!A111)</f>
        <v/>
      </c>
      <c r="C125" s="45" t="str">
        <f>IF(送付女子データ!B111="","",送付女子データ!B111)</f>
        <v/>
      </c>
      <c r="D125" s="48" t="str">
        <f>IF(送付女子データ!E111="","",送付女子データ!E111)</f>
        <v/>
      </c>
      <c r="E125" s="48" t="str">
        <f>IF(送付女子データ!F111="","",送付女子データ!F111)</f>
        <v/>
      </c>
      <c r="F125" s="46" t="str">
        <f>IF(送付女子データ!G111="","",送付女子データ!G111)</f>
        <v/>
      </c>
      <c r="G125" s="46" t="str">
        <f>IF(送付女子データ!I111="","",送付女子データ!I111)</f>
        <v/>
      </c>
      <c r="H125" s="68" t="str">
        <f>IF(送付女子データ!J111="","",送付女子データ!J111)</f>
        <v/>
      </c>
    </row>
    <row r="126" spans="1:8" ht="17.25" customHeight="1" x14ac:dyDescent="0.2">
      <c r="A126" s="29">
        <v>107</v>
      </c>
      <c r="B126" s="44" t="str">
        <f>IF(送付女子データ!A112="","",送付女子データ!A112)</f>
        <v/>
      </c>
      <c r="C126" s="45" t="str">
        <f>IF(送付女子データ!B112="","",送付女子データ!B112)</f>
        <v/>
      </c>
      <c r="D126" s="48" t="str">
        <f>IF(送付女子データ!E112="","",送付女子データ!E112)</f>
        <v/>
      </c>
      <c r="E126" s="48" t="str">
        <f>IF(送付女子データ!F112="","",送付女子データ!F112)</f>
        <v/>
      </c>
      <c r="F126" s="46" t="str">
        <f>IF(送付女子データ!G112="","",送付女子データ!G112)</f>
        <v/>
      </c>
      <c r="G126" s="46" t="str">
        <f>IF(送付女子データ!I112="","",送付女子データ!I112)</f>
        <v/>
      </c>
      <c r="H126" s="68" t="str">
        <f>IF(送付女子データ!J112="","",送付女子データ!J112)</f>
        <v/>
      </c>
    </row>
    <row r="127" spans="1:8" ht="17.25" customHeight="1" x14ac:dyDescent="0.2">
      <c r="A127" s="29">
        <v>108</v>
      </c>
      <c r="B127" s="44" t="str">
        <f>IF(送付女子データ!A113="","",送付女子データ!A113)</f>
        <v/>
      </c>
      <c r="C127" s="45" t="str">
        <f>IF(送付女子データ!B113="","",送付女子データ!B113)</f>
        <v/>
      </c>
      <c r="D127" s="48" t="str">
        <f>IF(送付女子データ!E113="","",送付女子データ!E113)</f>
        <v/>
      </c>
      <c r="E127" s="48" t="str">
        <f>IF(送付女子データ!F113="","",送付女子データ!F113)</f>
        <v/>
      </c>
      <c r="F127" s="46" t="str">
        <f>IF(送付女子データ!G113="","",送付女子データ!G113)</f>
        <v/>
      </c>
      <c r="G127" s="46" t="str">
        <f>IF(送付女子データ!I113="","",送付女子データ!I113)</f>
        <v/>
      </c>
      <c r="H127" s="68" t="str">
        <f>IF(送付女子データ!J113="","",送付女子データ!J113)</f>
        <v/>
      </c>
    </row>
    <row r="128" spans="1:8" ht="17.25" customHeight="1" x14ac:dyDescent="0.2">
      <c r="A128" s="29">
        <v>109</v>
      </c>
      <c r="B128" s="44" t="str">
        <f>IF(送付女子データ!A114="","",送付女子データ!A114)</f>
        <v/>
      </c>
      <c r="C128" s="45" t="str">
        <f>IF(送付女子データ!B114="","",送付女子データ!B114)</f>
        <v/>
      </c>
      <c r="D128" s="48" t="str">
        <f>IF(送付女子データ!E114="","",送付女子データ!E114)</f>
        <v/>
      </c>
      <c r="E128" s="48" t="str">
        <f>IF(送付女子データ!F114="","",送付女子データ!F114)</f>
        <v/>
      </c>
      <c r="F128" s="46" t="str">
        <f>IF(送付女子データ!G114="","",送付女子データ!G114)</f>
        <v/>
      </c>
      <c r="G128" s="46" t="str">
        <f>IF(送付女子データ!I114="","",送付女子データ!I114)</f>
        <v/>
      </c>
      <c r="H128" s="68" t="str">
        <f>IF(送付女子データ!J114="","",送付女子データ!J114)</f>
        <v/>
      </c>
    </row>
    <row r="129" spans="1:8" ht="17.25" customHeight="1" x14ac:dyDescent="0.2">
      <c r="A129" s="29">
        <v>110</v>
      </c>
      <c r="B129" s="44" t="str">
        <f>IF(送付女子データ!A115="","",送付女子データ!A115)</f>
        <v/>
      </c>
      <c r="C129" s="45" t="str">
        <f>IF(送付女子データ!B115="","",送付女子データ!B115)</f>
        <v/>
      </c>
      <c r="D129" s="48" t="str">
        <f>IF(送付女子データ!E115="","",送付女子データ!E115)</f>
        <v/>
      </c>
      <c r="E129" s="48" t="str">
        <f>IF(送付女子データ!F115="","",送付女子データ!F115)</f>
        <v/>
      </c>
      <c r="F129" s="46" t="str">
        <f>IF(送付女子データ!G115="","",送付女子データ!G115)</f>
        <v/>
      </c>
      <c r="G129" s="46" t="str">
        <f>IF(送付女子データ!I115="","",送付女子データ!I115)</f>
        <v/>
      </c>
      <c r="H129" s="68" t="str">
        <f>IF(送付女子データ!J115="","",送付女子データ!J115)</f>
        <v/>
      </c>
    </row>
    <row r="130" spans="1:8" ht="17.25" customHeight="1" x14ac:dyDescent="0.2">
      <c r="A130" s="29">
        <v>111</v>
      </c>
      <c r="B130" s="44" t="str">
        <f>IF(送付女子データ!A116="","",送付女子データ!A116)</f>
        <v/>
      </c>
      <c r="C130" s="45" t="str">
        <f>IF(送付女子データ!B116="","",送付女子データ!B116)</f>
        <v/>
      </c>
      <c r="D130" s="48" t="str">
        <f>IF(送付女子データ!E116="","",送付女子データ!E116)</f>
        <v/>
      </c>
      <c r="E130" s="48" t="str">
        <f>IF(送付女子データ!F116="","",送付女子データ!F116)</f>
        <v/>
      </c>
      <c r="F130" s="46" t="str">
        <f>IF(送付女子データ!G116="","",送付女子データ!G116)</f>
        <v/>
      </c>
      <c r="G130" s="46" t="str">
        <f>IF(送付女子データ!I116="","",送付女子データ!I116)</f>
        <v/>
      </c>
      <c r="H130" s="68" t="str">
        <f>IF(送付女子データ!J116="","",送付女子データ!J116)</f>
        <v/>
      </c>
    </row>
    <row r="131" spans="1:8" ht="17.25" customHeight="1" x14ac:dyDescent="0.2">
      <c r="A131" s="29">
        <v>112</v>
      </c>
      <c r="B131" s="44" t="str">
        <f>IF(送付女子データ!A117="","",送付女子データ!A117)</f>
        <v/>
      </c>
      <c r="C131" s="45" t="str">
        <f>IF(送付女子データ!B117="","",送付女子データ!B117)</f>
        <v/>
      </c>
      <c r="D131" s="48" t="str">
        <f>IF(送付女子データ!E117="","",送付女子データ!E117)</f>
        <v/>
      </c>
      <c r="E131" s="48" t="str">
        <f>IF(送付女子データ!F117="","",送付女子データ!F117)</f>
        <v/>
      </c>
      <c r="F131" s="46" t="str">
        <f>IF(送付女子データ!G117="","",送付女子データ!G117)</f>
        <v/>
      </c>
      <c r="G131" s="46" t="str">
        <f>IF(送付女子データ!I117="","",送付女子データ!I117)</f>
        <v/>
      </c>
      <c r="H131" s="68" t="str">
        <f>IF(送付女子データ!J117="","",送付女子データ!J117)</f>
        <v/>
      </c>
    </row>
    <row r="132" spans="1:8" ht="17.25" customHeight="1" x14ac:dyDescent="0.2">
      <c r="A132" s="29">
        <v>113</v>
      </c>
      <c r="B132" s="44" t="str">
        <f>IF(送付女子データ!A118="","",送付女子データ!A118)</f>
        <v/>
      </c>
      <c r="C132" s="45" t="str">
        <f>IF(送付女子データ!B118="","",送付女子データ!B118)</f>
        <v/>
      </c>
      <c r="D132" s="48" t="str">
        <f>IF(送付女子データ!E118="","",送付女子データ!E118)</f>
        <v/>
      </c>
      <c r="E132" s="48" t="str">
        <f>IF(送付女子データ!F118="","",送付女子データ!F118)</f>
        <v/>
      </c>
      <c r="F132" s="46" t="str">
        <f>IF(送付女子データ!G118="","",送付女子データ!G118)</f>
        <v/>
      </c>
      <c r="G132" s="46" t="str">
        <f>IF(送付女子データ!I118="","",送付女子データ!I118)</f>
        <v/>
      </c>
      <c r="H132" s="68" t="str">
        <f>IF(送付女子データ!J118="","",送付女子データ!J118)</f>
        <v/>
      </c>
    </row>
    <row r="133" spans="1:8" ht="17.25" customHeight="1" x14ac:dyDescent="0.2">
      <c r="A133" s="29">
        <v>114</v>
      </c>
      <c r="B133" s="44" t="str">
        <f>IF(送付女子データ!A119="","",送付女子データ!A119)</f>
        <v/>
      </c>
      <c r="C133" s="45" t="str">
        <f>IF(送付女子データ!B119="","",送付女子データ!B119)</f>
        <v/>
      </c>
      <c r="D133" s="48" t="str">
        <f>IF(送付女子データ!E119="","",送付女子データ!E119)</f>
        <v/>
      </c>
      <c r="E133" s="48" t="str">
        <f>IF(送付女子データ!F119="","",送付女子データ!F119)</f>
        <v/>
      </c>
      <c r="F133" s="46" t="str">
        <f>IF(送付女子データ!G119="","",送付女子データ!G119)</f>
        <v/>
      </c>
      <c r="G133" s="46" t="str">
        <f>IF(送付女子データ!I119="","",送付女子データ!I119)</f>
        <v/>
      </c>
      <c r="H133" s="68" t="str">
        <f>IF(送付女子データ!J119="","",送付女子データ!J119)</f>
        <v/>
      </c>
    </row>
    <row r="134" spans="1:8" ht="17.25" customHeight="1" x14ac:dyDescent="0.2">
      <c r="A134" s="29">
        <v>115</v>
      </c>
      <c r="B134" s="44" t="str">
        <f>IF(送付女子データ!A120="","",送付女子データ!A120)</f>
        <v/>
      </c>
      <c r="C134" s="45" t="str">
        <f>IF(送付女子データ!B120="","",送付女子データ!B120)</f>
        <v/>
      </c>
      <c r="D134" s="48" t="str">
        <f>IF(送付女子データ!E120="","",送付女子データ!E120)</f>
        <v/>
      </c>
      <c r="E134" s="48" t="str">
        <f>IF(送付女子データ!F120="","",送付女子データ!F120)</f>
        <v/>
      </c>
      <c r="F134" s="46" t="str">
        <f>IF(送付女子データ!G120="","",送付女子データ!G120)</f>
        <v/>
      </c>
      <c r="G134" s="46" t="str">
        <f>IF(送付女子データ!I120="","",送付女子データ!I120)</f>
        <v/>
      </c>
      <c r="H134" s="68" t="str">
        <f>IF(送付女子データ!J120="","",送付女子データ!J120)</f>
        <v/>
      </c>
    </row>
    <row r="135" spans="1:8" ht="17.25" customHeight="1" x14ac:dyDescent="0.2">
      <c r="A135" s="29">
        <v>116</v>
      </c>
      <c r="B135" s="33" t="str">
        <f>IF(送付女子データ!A121="","",送付女子データ!A121)</f>
        <v/>
      </c>
      <c r="C135" s="34" t="str">
        <f>IF(送付女子データ!B121="","",送付女子データ!B121)</f>
        <v/>
      </c>
      <c r="D135" s="49" t="str">
        <f>IF(送付女子データ!E121="","",送付女子データ!E121)</f>
        <v/>
      </c>
      <c r="E135" s="49" t="str">
        <f>IF(送付女子データ!F121="","",送付女子データ!F121)</f>
        <v/>
      </c>
      <c r="F135" s="35" t="str">
        <f>IF(送付女子データ!G121="","",送付女子データ!G121)</f>
        <v/>
      </c>
      <c r="G135" s="35" t="str">
        <f>IF(送付女子データ!I121="","",送付女子データ!I121)</f>
        <v/>
      </c>
      <c r="H135" s="69" t="str">
        <f>IF(送付女子データ!J121="","",送付女子データ!J121)</f>
        <v/>
      </c>
    </row>
    <row r="136" spans="1:8" ht="17.25" customHeight="1" x14ac:dyDescent="0.2">
      <c r="A136" s="29">
        <v>117</v>
      </c>
      <c r="B136" s="33" t="str">
        <f>IF(送付女子データ!A122="","",送付女子データ!A122)</f>
        <v/>
      </c>
      <c r="C136" s="34" t="str">
        <f>IF(送付女子データ!B122="","",送付女子データ!B122)</f>
        <v/>
      </c>
      <c r="D136" s="49" t="str">
        <f>IF(送付女子データ!E122="","",送付女子データ!E122)</f>
        <v/>
      </c>
      <c r="E136" s="49" t="str">
        <f>IF(送付女子データ!F122="","",送付女子データ!F122)</f>
        <v/>
      </c>
      <c r="F136" s="35" t="str">
        <f>IF(送付女子データ!G122="","",送付女子データ!G122)</f>
        <v/>
      </c>
      <c r="G136" s="35" t="str">
        <f>IF(送付女子データ!I122="","",送付女子データ!I122)</f>
        <v/>
      </c>
      <c r="H136" s="69" t="str">
        <f>IF(送付女子データ!J122="","",送付女子データ!J122)</f>
        <v/>
      </c>
    </row>
    <row r="137" spans="1:8" ht="17.25" customHeight="1" x14ac:dyDescent="0.2">
      <c r="A137" s="29">
        <v>118</v>
      </c>
      <c r="B137" s="33" t="str">
        <f>IF(送付女子データ!A123="","",送付女子データ!A123)</f>
        <v/>
      </c>
      <c r="C137" s="34" t="str">
        <f>IF(送付女子データ!B123="","",送付女子データ!B123)</f>
        <v/>
      </c>
      <c r="D137" s="49" t="str">
        <f>IF(送付女子データ!E123="","",送付女子データ!E123)</f>
        <v/>
      </c>
      <c r="E137" s="49" t="str">
        <f>IF(送付女子データ!F123="","",送付女子データ!F123)</f>
        <v/>
      </c>
      <c r="F137" s="35" t="str">
        <f>IF(送付女子データ!G123="","",送付女子データ!G123)</f>
        <v/>
      </c>
      <c r="G137" s="35" t="str">
        <f>IF(送付女子データ!I123="","",送付女子データ!I123)</f>
        <v/>
      </c>
      <c r="H137" s="69" t="str">
        <f>IF(送付女子データ!J123="","",送付女子データ!J123)</f>
        <v/>
      </c>
    </row>
    <row r="138" spans="1:8" ht="17.25" customHeight="1" x14ac:dyDescent="0.2">
      <c r="A138" s="29">
        <v>119</v>
      </c>
      <c r="B138" s="33" t="str">
        <f>IF(送付女子データ!A124="","",送付女子データ!A124)</f>
        <v/>
      </c>
      <c r="C138" s="34" t="str">
        <f>IF(送付女子データ!B124="","",送付女子データ!B124)</f>
        <v/>
      </c>
      <c r="D138" s="49" t="str">
        <f>IF(送付女子データ!E124="","",送付女子データ!E124)</f>
        <v/>
      </c>
      <c r="E138" s="49" t="str">
        <f>IF(送付女子データ!F124="","",送付女子データ!F124)</f>
        <v/>
      </c>
      <c r="F138" s="35" t="str">
        <f>IF(送付女子データ!G124="","",送付女子データ!G124)</f>
        <v/>
      </c>
      <c r="G138" s="35" t="str">
        <f>IF(送付女子データ!I124="","",送付女子データ!I124)</f>
        <v/>
      </c>
      <c r="H138" s="69" t="str">
        <f>IF(送付女子データ!J124="","",送付女子データ!J124)</f>
        <v/>
      </c>
    </row>
    <row r="139" spans="1:8" ht="17.25" customHeight="1" x14ac:dyDescent="0.2">
      <c r="A139" s="29">
        <v>120</v>
      </c>
      <c r="B139" s="33" t="str">
        <f>IF(送付女子データ!A125="","",送付女子データ!A125)</f>
        <v/>
      </c>
      <c r="C139" s="34" t="str">
        <f>IF(送付女子データ!B125="","",送付女子データ!B125)</f>
        <v/>
      </c>
      <c r="D139" s="49" t="str">
        <f>IF(送付女子データ!E125="","",送付女子データ!E125)</f>
        <v/>
      </c>
      <c r="E139" s="49" t="str">
        <f>IF(送付女子データ!F125="","",送付女子データ!F125)</f>
        <v/>
      </c>
      <c r="F139" s="35" t="str">
        <f>IF(送付女子データ!G125="","",送付女子データ!G125)</f>
        <v/>
      </c>
      <c r="G139" s="35" t="str">
        <f>IF(送付女子データ!I125="","",送付女子データ!I125)</f>
        <v/>
      </c>
      <c r="H139" s="69" t="str">
        <f>IF(送付女子データ!J125="","",送付女子データ!J125)</f>
        <v/>
      </c>
    </row>
    <row r="140" spans="1:8" ht="17.25" customHeight="1" x14ac:dyDescent="0.2">
      <c r="A140" s="29">
        <v>121</v>
      </c>
      <c r="B140" s="33" t="str">
        <f>IF(送付女子データ!A126="","",送付女子データ!A126)</f>
        <v/>
      </c>
      <c r="C140" s="34" t="str">
        <f>IF(送付女子データ!B126="","",送付女子データ!B126)</f>
        <v/>
      </c>
      <c r="D140" s="49" t="str">
        <f>IF(送付女子データ!E126="","",送付女子データ!E126)</f>
        <v/>
      </c>
      <c r="E140" s="49" t="str">
        <f>IF(送付女子データ!F126="","",送付女子データ!F126)</f>
        <v/>
      </c>
      <c r="F140" s="35" t="str">
        <f>IF(送付女子データ!G126="","",送付女子データ!G126)</f>
        <v/>
      </c>
      <c r="G140" s="35" t="str">
        <f>IF(送付女子データ!I126="","",送付女子データ!I126)</f>
        <v/>
      </c>
      <c r="H140" s="69" t="str">
        <f>IF(送付女子データ!J126="","",送付女子データ!J126)</f>
        <v/>
      </c>
    </row>
    <row r="141" spans="1:8" ht="17.25" customHeight="1" x14ac:dyDescent="0.2">
      <c r="A141" s="29">
        <v>122</v>
      </c>
      <c r="B141" s="33" t="str">
        <f>IF(送付女子データ!A127="","",送付女子データ!A127)</f>
        <v/>
      </c>
      <c r="C141" s="34" t="str">
        <f>IF(送付女子データ!B127="","",送付女子データ!B127)</f>
        <v/>
      </c>
      <c r="D141" s="49" t="str">
        <f>IF(送付女子データ!E127="","",送付女子データ!E127)</f>
        <v/>
      </c>
      <c r="E141" s="49" t="str">
        <f>IF(送付女子データ!F127="","",送付女子データ!F127)</f>
        <v/>
      </c>
      <c r="F141" s="35" t="str">
        <f>IF(送付女子データ!G127="","",送付女子データ!G127)</f>
        <v/>
      </c>
      <c r="G141" s="35" t="str">
        <f>IF(送付女子データ!I127="","",送付女子データ!I127)</f>
        <v/>
      </c>
      <c r="H141" s="69" t="str">
        <f>IF(送付女子データ!J127="","",送付女子データ!J127)</f>
        <v/>
      </c>
    </row>
    <row r="142" spans="1:8" ht="17.25" customHeight="1" x14ac:dyDescent="0.2">
      <c r="A142" s="29">
        <v>123</v>
      </c>
      <c r="B142" s="33" t="str">
        <f>IF(送付女子データ!A128="","",送付女子データ!A128)</f>
        <v/>
      </c>
      <c r="C142" s="34" t="str">
        <f>IF(送付女子データ!B128="","",送付女子データ!B128)</f>
        <v/>
      </c>
      <c r="D142" s="49" t="str">
        <f>IF(送付女子データ!E128="","",送付女子データ!E128)</f>
        <v/>
      </c>
      <c r="E142" s="49" t="str">
        <f>IF(送付女子データ!F128="","",送付女子データ!F128)</f>
        <v/>
      </c>
      <c r="F142" s="35" t="str">
        <f>IF(送付女子データ!G128="","",送付女子データ!G128)</f>
        <v/>
      </c>
      <c r="G142" s="35" t="str">
        <f>IF(送付女子データ!I128="","",送付女子データ!I128)</f>
        <v/>
      </c>
      <c r="H142" s="69" t="str">
        <f>IF(送付女子データ!J128="","",送付女子データ!J128)</f>
        <v/>
      </c>
    </row>
    <row r="143" spans="1:8" ht="17.25" customHeight="1" thickBot="1" x14ac:dyDescent="0.25">
      <c r="A143" s="29">
        <v>124</v>
      </c>
      <c r="B143" s="36" t="str">
        <f>IF(送付女子データ!A129="","",送付女子データ!A129)</f>
        <v/>
      </c>
      <c r="C143" s="37" t="str">
        <f>IF(送付女子データ!B129="","",送付女子データ!B129)</f>
        <v/>
      </c>
      <c r="D143" s="50" t="str">
        <f>IF(送付女子データ!E129="","",送付女子データ!E129)</f>
        <v/>
      </c>
      <c r="E143" s="50" t="str">
        <f>IF(送付女子データ!F129="","",送付女子データ!F129)</f>
        <v/>
      </c>
      <c r="F143" s="38" t="str">
        <f>IF(送付女子データ!G129="","",送付女子データ!G129)</f>
        <v/>
      </c>
      <c r="G143" s="38" t="str">
        <f>IF(送付女子データ!I129="","",送付女子データ!I129)</f>
        <v/>
      </c>
      <c r="H143" s="70" t="str">
        <f>IF(送付女子データ!J129="","",送付女子データ!J129)</f>
        <v/>
      </c>
    </row>
    <row r="144" spans="1:8" x14ac:dyDescent="0.2">
      <c r="A144" s="24" t="s">
        <v>33</v>
      </c>
      <c r="B144" s="39"/>
      <c r="C144" s="39"/>
      <c r="D144" s="39"/>
      <c r="E144" s="39"/>
      <c r="F144" s="39"/>
      <c r="G144" s="39"/>
      <c r="H144" s="62"/>
    </row>
    <row r="145" spans="1:8" x14ac:dyDescent="0.2">
      <c r="A145" s="24" t="s">
        <v>31</v>
      </c>
      <c r="B145" s="23"/>
      <c r="C145" s="23"/>
      <c r="D145" s="23"/>
      <c r="E145" s="23"/>
      <c r="F145" s="23"/>
      <c r="G145" s="23"/>
      <c r="H145" s="61"/>
    </row>
    <row r="146" spans="1:8" x14ac:dyDescent="0.2">
      <c r="A146" s="24" t="s">
        <v>32</v>
      </c>
      <c r="B146" s="23"/>
      <c r="C146" s="23"/>
      <c r="D146" s="23"/>
      <c r="E146" s="23"/>
      <c r="F146" s="23"/>
      <c r="G146" s="23"/>
      <c r="H146" s="61"/>
    </row>
    <row r="147" spans="1:8" x14ac:dyDescent="0.2">
      <c r="A147" s="24"/>
      <c r="B147" s="23"/>
      <c r="C147" s="23"/>
      <c r="D147" s="23"/>
      <c r="E147" s="23"/>
      <c r="F147" s="23"/>
      <c r="G147" s="23"/>
      <c r="H147" s="61"/>
    </row>
    <row r="148" spans="1:8" x14ac:dyDescent="0.2">
      <c r="A148" s="23"/>
      <c r="B148" s="23"/>
      <c r="C148" s="23"/>
      <c r="D148" s="23"/>
      <c r="E148" s="23"/>
      <c r="F148" s="23"/>
      <c r="G148" s="23"/>
      <c r="H148" s="61"/>
    </row>
    <row r="149" spans="1:8" x14ac:dyDescent="0.2">
      <c r="A149" s="23"/>
      <c r="B149" s="23"/>
      <c r="C149" s="23"/>
      <c r="D149" s="23"/>
      <c r="E149" s="23"/>
      <c r="F149" s="23"/>
      <c r="G149" s="23"/>
      <c r="H149" s="61"/>
    </row>
  </sheetData>
  <mergeCells count="2">
    <mergeCell ref="A1:H1"/>
    <mergeCell ref="C3:H3"/>
  </mergeCells>
  <phoneticPr fontId="2"/>
  <printOptions horizontalCentered="1"/>
  <pageMargins left="0.51181102362204722" right="0.43307086614173229" top="0.59055118110236227" bottom="0.86614173228346458" header="0.31496062992125984" footer="0.27559055118110237"/>
  <pageSetup paperSize="9" orientation="portrait" horizontalDpi="4294967293" verticalDpi="0" r:id="rId1"/>
  <headerFooter>
    <oddHeader>&amp;C&amp;"ＭＳ Ｐ明朝,太字 斜体"&amp;16石川県小学生陸上加賀市予選　参加申込書</oddHeader>
    <oddFooter>&amp;L・申込書は、大会当日に受付にて提出すること。
・多数参加の場合は、複数枚の申込書を提出してください。
・参加料の記載、所属調印は1枚目のみに掲載。</oddFooter>
  </headerFooter>
  <rowBreaks count="2" manualBreakCount="2">
    <brk id="49" max="7" man="1"/>
    <brk id="9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マニュアル</vt:lpstr>
      <vt:lpstr>名簿一覧</vt:lpstr>
      <vt:lpstr>送付男子データ</vt:lpstr>
      <vt:lpstr>送付女子データ</vt:lpstr>
      <vt:lpstr>男子申込書</vt:lpstr>
      <vt:lpstr>女子申込書 </vt:lpstr>
      <vt:lpstr>'女子申込書 '!Print_Area</vt:lpstr>
      <vt:lpstr>男子申込書!Print_Area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植木陽子</dc:creator>
  <cp:lastModifiedBy>松田 大輔</cp:lastModifiedBy>
  <cp:lastPrinted>2023-05-26T14:55:00Z</cp:lastPrinted>
  <dcterms:created xsi:type="dcterms:W3CDTF">2010-04-11T23:16:33Z</dcterms:created>
  <dcterms:modified xsi:type="dcterms:W3CDTF">2024-05-21T22:41:43Z</dcterms:modified>
</cp:coreProperties>
</file>